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6"/>
  </bookViews>
  <sheets>
    <sheet name="3x20 M" sheetId="1" r:id="rId1"/>
    <sheet name="3x20 N" sheetId="2" r:id="rId2"/>
    <sheet name="3x20 P" sheetId="3" r:id="rId3"/>
    <sheet name="3x20 T" sheetId="4" r:id="rId4"/>
    <sheet name="Lam M" sheetId="5" r:id="rId5"/>
    <sheet name="Lam N" sheetId="6" r:id="rId6"/>
    <sheet name="Lam P" sheetId="7" r:id="rId7"/>
    <sheet name="Lam T" sheetId="8" r:id="rId8"/>
    <sheet name="vabapüstol" sheetId="9" r:id="rId9"/>
    <sheet name="30+30 M" sheetId="10" r:id="rId10"/>
    <sheet name="30+30 N" sheetId="11" r:id="rId11"/>
    <sheet name="30+30 P" sheetId="12" r:id="rId12"/>
    <sheet name="30+30 T" sheetId="13" r:id="rId13"/>
    <sheet name="30+30 siga" sheetId="14" r:id="rId14"/>
    <sheet name="20+20 mix" sheetId="15" r:id="rId15"/>
    <sheet name="olümp" sheetId="16" r:id="rId16"/>
    <sheet name="Žürii" sheetId="17" r:id="rId17"/>
  </sheets>
  <definedNames/>
  <calcPr fullCalcOnLoad="1"/>
</workbook>
</file>

<file path=xl/sharedStrings.xml><?xml version="1.0" encoding="utf-8"?>
<sst xmlns="http://schemas.openxmlformats.org/spreadsheetml/2006/main" count="1065" uniqueCount="260">
  <si>
    <t>Harjumaa MV 2023</t>
  </si>
  <si>
    <t>3.-4.06.2023,l Männiku</t>
  </si>
  <si>
    <t>3x20l Standard Mehed</t>
  </si>
  <si>
    <t>Koht</t>
  </si>
  <si>
    <t>Harju</t>
  </si>
  <si>
    <t>Eesnimi</t>
  </si>
  <si>
    <t>Perenimi</t>
  </si>
  <si>
    <t>S.a.</t>
  </si>
  <si>
    <t>Klubi</t>
  </si>
  <si>
    <t>Omavalitsus</t>
  </si>
  <si>
    <t>Põlvelt</t>
  </si>
  <si>
    <t>Lamades</t>
  </si>
  <si>
    <t>Püsti</t>
  </si>
  <si>
    <t>Σ</t>
  </si>
  <si>
    <t>Klass</t>
  </si>
  <si>
    <t>I</t>
  </si>
  <si>
    <t>Kaur</t>
  </si>
  <si>
    <t>LAURIMAA</t>
  </si>
  <si>
    <t>KL MäLK</t>
  </si>
  <si>
    <t>Saku v.</t>
  </si>
  <si>
    <t>II</t>
  </si>
  <si>
    <t>Andres</t>
  </si>
  <si>
    <t>HUNT</t>
  </si>
  <si>
    <t>Põlva SpK</t>
  </si>
  <si>
    <t>Tallinn</t>
  </si>
  <si>
    <t>III</t>
  </si>
  <si>
    <t>Edik</t>
  </si>
  <si>
    <t>KOPPELMANN</t>
  </si>
  <si>
    <t>Saue v.</t>
  </si>
  <si>
    <t>4.</t>
  </si>
  <si>
    <t>Ain</t>
  </si>
  <si>
    <t>MURU</t>
  </si>
  <si>
    <t>5.</t>
  </si>
  <si>
    <t>Kaspar</t>
  </si>
  <si>
    <t>VIIRON</t>
  </si>
  <si>
    <t>Kaiu LK</t>
  </si>
  <si>
    <t>Rapla</t>
  </si>
  <si>
    <t>6.</t>
  </si>
  <si>
    <t>Jüri</t>
  </si>
  <si>
    <t>KILVITS</t>
  </si>
  <si>
    <t>7.</t>
  </si>
  <si>
    <t>Janis</t>
  </si>
  <si>
    <t>AARNE</t>
  </si>
  <si>
    <t>Keila v.</t>
  </si>
  <si>
    <t>6.11.5, 6.10.9.2</t>
  </si>
  <si>
    <t>8.</t>
  </si>
  <si>
    <t>Ants</t>
  </si>
  <si>
    <t>PERTELSON</t>
  </si>
  <si>
    <t>3x20l Standard Naised</t>
  </si>
  <si>
    <t>Anžela</t>
  </si>
  <si>
    <t>VORONOVA</t>
  </si>
  <si>
    <t>M</t>
  </si>
  <si>
    <t>Susanna</t>
  </si>
  <si>
    <t>SULE</t>
  </si>
  <si>
    <t>Ljudmila</t>
  </si>
  <si>
    <t>KORTŠAGINA</t>
  </si>
  <si>
    <t>Berit</t>
  </si>
  <si>
    <t>LIIVAMAA</t>
  </si>
  <si>
    <t>3x20l Standard Poisid</t>
  </si>
  <si>
    <t>Tanel</t>
  </si>
  <si>
    <t>MOOR</t>
  </si>
  <si>
    <t>Saue v</t>
  </si>
  <si>
    <t>Kermo</t>
  </si>
  <si>
    <t>REA</t>
  </si>
  <si>
    <t>3x20l Standard Tüdrukud</t>
  </si>
  <si>
    <t>Annika</t>
  </si>
  <si>
    <t>SARNA</t>
  </si>
  <si>
    <t>Katrin Mirtel</t>
  </si>
  <si>
    <t>TUTT</t>
  </si>
  <si>
    <t>Kaiu PK</t>
  </si>
  <si>
    <t>Anett</t>
  </si>
  <si>
    <t>DNF</t>
  </si>
  <si>
    <t>60l Lamades Mehed</t>
  </si>
  <si>
    <t>Seeriad</t>
  </si>
  <si>
    <t>Põlva LSK</t>
  </si>
  <si>
    <t>Aivar</t>
  </si>
  <si>
    <t>KUHI</t>
  </si>
  <si>
    <t>Lembit</t>
  </si>
  <si>
    <t>MITT</t>
  </si>
  <si>
    <t>Rapla v.</t>
  </si>
  <si>
    <t>Daimar</t>
  </si>
  <si>
    <t>LIIV</t>
  </si>
  <si>
    <t>9.</t>
  </si>
  <si>
    <t>Oliver</t>
  </si>
  <si>
    <t>KUKS</t>
  </si>
  <si>
    <t>10.</t>
  </si>
  <si>
    <t>Margus</t>
  </si>
  <si>
    <t>TÕKMAN</t>
  </si>
  <si>
    <t>11.</t>
  </si>
  <si>
    <t>Elmet</t>
  </si>
  <si>
    <t>ORASSON</t>
  </si>
  <si>
    <t>12.</t>
  </si>
  <si>
    <t>13.</t>
  </si>
  <si>
    <t>Toomas</t>
  </si>
  <si>
    <t>ARO</t>
  </si>
  <si>
    <t>SK EstaSport</t>
  </si>
  <si>
    <t>Tartu</t>
  </si>
  <si>
    <t>14.</t>
  </si>
  <si>
    <t>Ülo</t>
  </si>
  <si>
    <t>MADISSOON</t>
  </si>
  <si>
    <t>15.</t>
  </si>
  <si>
    <t>16.</t>
  </si>
  <si>
    <t>Raivo</t>
  </si>
  <si>
    <t>NEIDLA</t>
  </si>
  <si>
    <t>17.</t>
  </si>
  <si>
    <t>Peeter</t>
  </si>
  <si>
    <t>DOROŽKOV</t>
  </si>
  <si>
    <t>18.</t>
  </si>
  <si>
    <t>OKS</t>
  </si>
  <si>
    <t>19.</t>
  </si>
  <si>
    <t>Matti</t>
  </si>
  <si>
    <t>PAAVO</t>
  </si>
  <si>
    <t>3.-4.06.2023 Männiku</t>
  </si>
  <si>
    <t>60l Lamades Naised</t>
  </si>
  <si>
    <t>Liivi</t>
  </si>
  <si>
    <t>ERM</t>
  </si>
  <si>
    <t>Külli</t>
  </si>
  <si>
    <t>DAVEL</t>
  </si>
  <si>
    <t>Siiri</t>
  </si>
  <si>
    <t>KUUSMANN</t>
  </si>
  <si>
    <t>Jõelähtme</t>
  </si>
  <si>
    <t>PV SKK</t>
  </si>
  <si>
    <t>Katre</t>
  </si>
  <si>
    <t>KRÖÖNSTRÖM</t>
  </si>
  <si>
    <t>Piret</t>
  </si>
  <si>
    <t>GROSSTHAL</t>
  </si>
  <si>
    <t>Krista</t>
  </si>
  <si>
    <t>TULP</t>
  </si>
  <si>
    <t>Karin</t>
  </si>
  <si>
    <t>KAŠULINA</t>
  </si>
  <si>
    <t>60l Lamades Poisid</t>
  </si>
  <si>
    <t>60l Lamades Tüdrukud</t>
  </si>
  <si>
    <t>Lisette</t>
  </si>
  <si>
    <t>TAFENAU</t>
  </si>
  <si>
    <t>60l Vabapüstol</t>
  </si>
  <si>
    <t>Kristen</t>
  </si>
  <si>
    <t>MADISSOO</t>
  </si>
  <si>
    <t>Erik</t>
  </si>
  <si>
    <t>AMANN</t>
  </si>
  <si>
    <t>Nemo</t>
  </si>
  <si>
    <t>TABUR</t>
  </si>
  <si>
    <t>Ragnar</t>
  </si>
  <si>
    <t>JUURIK</t>
  </si>
  <si>
    <t>PUIO</t>
  </si>
  <si>
    <t>Hilari</t>
  </si>
  <si>
    <t>JUCHNEWITSCH</t>
  </si>
  <si>
    <t>Kaitsejõud</t>
  </si>
  <si>
    <t>Lääne-Harju</t>
  </si>
  <si>
    <t>Taivo</t>
  </si>
  <si>
    <t>KRUUSPAN</t>
  </si>
  <si>
    <t>Märt</t>
  </si>
  <si>
    <t>ORRO</t>
  </si>
  <si>
    <t>UHEK</t>
  </si>
  <si>
    <t>Raul</t>
  </si>
  <si>
    <t>ERK</t>
  </si>
  <si>
    <t>Endel</t>
  </si>
  <si>
    <t>JÄRV</t>
  </si>
  <si>
    <t>Erko</t>
  </si>
  <si>
    <t>VILBA</t>
  </si>
  <si>
    <t>Kaitsejõudud</t>
  </si>
  <si>
    <t>Jevgeni</t>
  </si>
  <si>
    <t>MIHHAILOV</t>
  </si>
  <si>
    <t>Kiili v.</t>
  </si>
  <si>
    <t>Aivo</t>
  </si>
  <si>
    <t>MEESAK</t>
  </si>
  <si>
    <t>Kose v.</t>
  </si>
  <si>
    <t>DNS</t>
  </si>
  <si>
    <t>30+30l Spordipüstol Mehed</t>
  </si>
  <si>
    <t>Ringmärk</t>
  </si>
  <si>
    <t>Ilmuv märk</t>
  </si>
  <si>
    <t>sp/t/k</t>
  </si>
  <si>
    <t>t/k</t>
  </si>
  <si>
    <t>Fred</t>
  </si>
  <si>
    <t>RAUKAS</t>
  </si>
  <si>
    <t>sp</t>
  </si>
  <si>
    <t>tk</t>
  </si>
  <si>
    <t>Henri</t>
  </si>
  <si>
    <t>SÖÖNURM</t>
  </si>
  <si>
    <t>Vahur</t>
  </si>
  <si>
    <t>KASE</t>
  </si>
  <si>
    <t>KAASIKU</t>
  </si>
  <si>
    <t>Kaupo</t>
  </si>
  <si>
    <t>KIIS</t>
  </si>
  <si>
    <t>30+30l Spordipüstol Naised</t>
  </si>
  <si>
    <t>Karis</t>
  </si>
  <si>
    <t>Lydia</t>
  </si>
  <si>
    <t>KURUS</t>
  </si>
  <si>
    <t>SK Haapsalu</t>
  </si>
  <si>
    <t>Haapsalu</t>
  </si>
  <si>
    <t>Jane</t>
  </si>
  <si>
    <t>JÕEMA</t>
  </si>
  <si>
    <t>Ragne</t>
  </si>
  <si>
    <t>ROOSLA</t>
  </si>
  <si>
    <t>Iluta</t>
  </si>
  <si>
    <t>VILCANE</t>
  </si>
  <si>
    <t>LAT</t>
  </si>
  <si>
    <t>Läti</t>
  </si>
  <si>
    <t>Kaire</t>
  </si>
  <si>
    <t>TAAR</t>
  </si>
  <si>
    <t>Alina</t>
  </si>
  <si>
    <t>KOVALJOVA</t>
  </si>
  <si>
    <t>Muraste</t>
  </si>
  <si>
    <t>30+30l Spordipüstol Poisid</t>
  </si>
  <si>
    <t>Kahrut</t>
  </si>
  <si>
    <t>MÄRSS</t>
  </si>
  <si>
    <t>30+30l Spordipüstol Tüdrukud</t>
  </si>
  <si>
    <t>Maia</t>
  </si>
  <si>
    <t>BUNDER</t>
  </si>
  <si>
    <t>MäLK</t>
  </si>
  <si>
    <t>30+30l Metssiga</t>
  </si>
  <si>
    <t>Aeglane jooks</t>
  </si>
  <si>
    <t>Kiire jooks</t>
  </si>
  <si>
    <t>Jaanus</t>
  </si>
  <si>
    <t>KALA</t>
  </si>
  <si>
    <t>Endi</t>
  </si>
  <si>
    <t>TÕNISMA</t>
  </si>
  <si>
    <t>Pärnu v.</t>
  </si>
  <si>
    <t>Viljar</t>
  </si>
  <si>
    <t>NOOR</t>
  </si>
  <si>
    <t>Hellar</t>
  </si>
  <si>
    <t>SILE</t>
  </si>
  <si>
    <t>Alar</t>
  </si>
  <si>
    <t>HEINSAAR</t>
  </si>
  <si>
    <t>Valter</t>
  </si>
  <si>
    <t>KAIMA</t>
  </si>
  <si>
    <t>L-Viru</t>
  </si>
  <si>
    <t>HALLIK</t>
  </si>
  <si>
    <t>Kalev</t>
  </si>
  <si>
    <t>LEEMET</t>
  </si>
  <si>
    <t>Tarmo</t>
  </si>
  <si>
    <t>SUSS</t>
  </si>
  <si>
    <t>20+20l Metssiga</t>
  </si>
  <si>
    <t>Saku vald</t>
  </si>
  <si>
    <t>Pärnu vald</t>
  </si>
  <si>
    <t>Olümpiakiirlaskmine</t>
  </si>
  <si>
    <t>I pool</t>
  </si>
  <si>
    <t>II pool</t>
  </si>
  <si>
    <t>OLESK</t>
  </si>
  <si>
    <t>SM</t>
  </si>
  <si>
    <t>Erki</t>
  </si>
  <si>
    <t>SILLAKIVI</t>
  </si>
  <si>
    <t>Läääne-Harju</t>
  </si>
  <si>
    <t>Argo</t>
  </si>
  <si>
    <t>ALTMÄE</t>
  </si>
  <si>
    <t>Žürii</t>
  </si>
  <si>
    <t>Mart Puusepp</t>
  </si>
  <si>
    <t>Kaupo Kiis</t>
  </si>
  <si>
    <t>Oliver Kuks</t>
  </si>
  <si>
    <t>50m</t>
  </si>
  <si>
    <t>Berit Cavegn</t>
  </si>
  <si>
    <t>Liivi Erm</t>
  </si>
  <si>
    <t>25m</t>
  </si>
  <si>
    <t>Jevgeni Muhhailov</t>
  </si>
  <si>
    <t>Sigrit Juhkam</t>
  </si>
  <si>
    <t>Merje Meerits</t>
  </si>
  <si>
    <t>Metssiga</t>
  </si>
  <si>
    <t>Elmet Orasson</t>
  </si>
  <si>
    <t>Toomas Hallik</t>
  </si>
  <si>
    <t>Protokollid</t>
  </si>
  <si>
    <t>Karin Muru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</si>
</sst>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0"/>
      <color indexed="8"/>
      <name val="Verdana"/>
      <family val="2"/>
    </font>
    <font>
      <sz val="10"/>
      <name val="Arial"/>
      <family val="0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4"/>
  <sheetViews>
    <sheetView workbookViewId="0" topLeftCell="A1">
      <selection activeCell="G17" sqref="G17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0.125" style="0" customWidth="1"/>
    <col min="4" max="4" width="17.25390625" style="0" customWidth="1"/>
    <col min="5" max="5" width="5.625" style="0" customWidth="1"/>
    <col min="6" max="6" width="10.875" style="0" customWidth="1"/>
    <col min="7" max="7" width="12.00390625" style="0" customWidth="1"/>
    <col min="8" max="16" width="3.875" style="0" customWidth="1"/>
    <col min="17" max="17" width="7.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  <c r="I6" s="5"/>
      <c r="J6" s="5"/>
      <c r="K6" s="5" t="s">
        <v>11</v>
      </c>
      <c r="L6" s="5"/>
      <c r="M6" s="5"/>
      <c r="N6" s="5" t="s">
        <v>12</v>
      </c>
      <c r="O6" s="5"/>
      <c r="P6" s="5"/>
      <c r="Q6" s="4" t="s">
        <v>13</v>
      </c>
      <c r="R6" s="2" t="s">
        <v>14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16</v>
      </c>
      <c r="D7" s="3" t="s">
        <v>17</v>
      </c>
      <c r="E7" s="7">
        <v>1996</v>
      </c>
      <c r="F7" s="2" t="s">
        <v>18</v>
      </c>
      <c r="G7" s="2" t="s">
        <v>19</v>
      </c>
      <c r="H7" s="7">
        <v>92</v>
      </c>
      <c r="I7" s="7">
        <v>95</v>
      </c>
      <c r="J7" s="6">
        <v>187</v>
      </c>
      <c r="K7" s="7">
        <v>99</v>
      </c>
      <c r="L7" s="7">
        <v>96</v>
      </c>
      <c r="M7" s="6">
        <v>195</v>
      </c>
      <c r="N7" s="7">
        <v>95</v>
      </c>
      <c r="O7" s="7">
        <v>93</v>
      </c>
      <c r="P7" s="6">
        <v>188</v>
      </c>
      <c r="Q7" s="6">
        <v>570</v>
      </c>
      <c r="R7" s="7" t="s">
        <v>15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21</v>
      </c>
      <c r="D8" s="3" t="s">
        <v>22</v>
      </c>
      <c r="E8" s="7">
        <v>1966</v>
      </c>
      <c r="F8" s="2" t="s">
        <v>23</v>
      </c>
      <c r="G8" s="2" t="s">
        <v>24</v>
      </c>
      <c r="H8" s="7">
        <v>92</v>
      </c>
      <c r="I8" s="7">
        <v>95</v>
      </c>
      <c r="J8" s="6">
        <v>187</v>
      </c>
      <c r="K8" s="7">
        <v>98</v>
      </c>
      <c r="L8" s="7">
        <v>94</v>
      </c>
      <c r="M8" s="6">
        <v>192</v>
      </c>
      <c r="N8" s="7">
        <v>86</v>
      </c>
      <c r="O8" s="7">
        <v>90</v>
      </c>
      <c r="P8" s="6">
        <v>176</v>
      </c>
      <c r="Q8" s="6">
        <v>555</v>
      </c>
      <c r="R8" s="7" t="s">
        <v>15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26</v>
      </c>
      <c r="D9" s="3" t="s">
        <v>27</v>
      </c>
      <c r="E9" s="7">
        <v>1984</v>
      </c>
      <c r="F9" s="2" t="s">
        <v>18</v>
      </c>
      <c r="G9" s="2" t="s">
        <v>28</v>
      </c>
      <c r="H9" s="7">
        <v>93</v>
      </c>
      <c r="I9" s="7">
        <v>96</v>
      </c>
      <c r="J9" s="6">
        <v>189</v>
      </c>
      <c r="K9" s="7">
        <v>97</v>
      </c>
      <c r="L9" s="7">
        <v>95</v>
      </c>
      <c r="M9" s="6">
        <v>192</v>
      </c>
      <c r="N9" s="7">
        <v>74</v>
      </c>
      <c r="O9" s="7">
        <v>89</v>
      </c>
      <c r="P9" s="6">
        <v>163</v>
      </c>
      <c r="Q9" s="6">
        <v>544</v>
      </c>
      <c r="R9" s="7" t="s">
        <v>20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6" t="s">
        <v>25</v>
      </c>
      <c r="C10" s="2" t="s">
        <v>30</v>
      </c>
      <c r="D10" s="2" t="s">
        <v>31</v>
      </c>
      <c r="E10" s="7">
        <v>1956</v>
      </c>
      <c r="F10" s="2" t="s">
        <v>18</v>
      </c>
      <c r="G10" s="2" t="s">
        <v>19</v>
      </c>
      <c r="H10" s="7">
        <v>89</v>
      </c>
      <c r="I10" s="7">
        <v>90</v>
      </c>
      <c r="J10" s="6">
        <v>179</v>
      </c>
      <c r="K10" s="7">
        <v>93</v>
      </c>
      <c r="L10" s="7">
        <v>94</v>
      </c>
      <c r="M10" s="6">
        <v>187</v>
      </c>
      <c r="N10" s="7">
        <v>87</v>
      </c>
      <c r="O10" s="7">
        <v>85</v>
      </c>
      <c r="P10" s="6">
        <v>172</v>
      </c>
      <c r="Q10" s="6">
        <v>538</v>
      </c>
      <c r="R10" s="7" t="s">
        <v>20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/>
      <c r="C11" s="2" t="s">
        <v>33</v>
      </c>
      <c r="D11" s="2" t="s">
        <v>34</v>
      </c>
      <c r="E11" s="7">
        <v>2004</v>
      </c>
      <c r="F11" s="2" t="s">
        <v>35</v>
      </c>
      <c r="G11" s="2" t="s">
        <v>36</v>
      </c>
      <c r="H11" s="7">
        <v>90</v>
      </c>
      <c r="I11" s="7">
        <v>87</v>
      </c>
      <c r="J11" s="6">
        <v>177</v>
      </c>
      <c r="K11" s="7">
        <v>95</v>
      </c>
      <c r="L11" s="7">
        <v>92</v>
      </c>
      <c r="M11" s="6">
        <v>187</v>
      </c>
      <c r="N11" s="7">
        <v>83</v>
      </c>
      <c r="O11" s="7">
        <v>76</v>
      </c>
      <c r="P11" s="6">
        <v>159</v>
      </c>
      <c r="Q11" s="6">
        <v>523</v>
      </c>
      <c r="R11" s="7" t="s">
        <v>25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 t="s">
        <v>29</v>
      </c>
      <c r="C12" s="2" t="s">
        <v>38</v>
      </c>
      <c r="D12" s="2" t="s">
        <v>39</v>
      </c>
      <c r="E12" s="7">
        <v>1939</v>
      </c>
      <c r="F12" s="2" t="s">
        <v>18</v>
      </c>
      <c r="G12" s="2" t="s">
        <v>19</v>
      </c>
      <c r="H12" s="7">
        <v>85</v>
      </c>
      <c r="I12" s="7">
        <v>85</v>
      </c>
      <c r="J12" s="6">
        <v>170</v>
      </c>
      <c r="K12" s="7">
        <v>94</v>
      </c>
      <c r="L12" s="7">
        <v>94</v>
      </c>
      <c r="M12" s="6">
        <v>188</v>
      </c>
      <c r="N12" s="7">
        <v>75</v>
      </c>
      <c r="O12" s="7">
        <v>77</v>
      </c>
      <c r="P12" s="6">
        <v>152</v>
      </c>
      <c r="Q12" s="6">
        <v>510</v>
      </c>
      <c r="R12" s="7" t="s">
        <v>25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 t="s">
        <v>32</v>
      </c>
      <c r="C13" s="2" t="s">
        <v>41</v>
      </c>
      <c r="D13" s="2" t="s">
        <v>42</v>
      </c>
      <c r="E13" s="7">
        <v>1968</v>
      </c>
      <c r="F13" s="2" t="s">
        <v>18</v>
      </c>
      <c r="G13" s="2" t="s">
        <v>43</v>
      </c>
      <c r="H13" s="7">
        <v>55</v>
      </c>
      <c r="I13" s="7">
        <v>89</v>
      </c>
      <c r="J13" s="6">
        <v>144</v>
      </c>
      <c r="K13" s="7">
        <v>93</v>
      </c>
      <c r="L13" s="7">
        <v>90</v>
      </c>
      <c r="M13" s="6">
        <v>183</v>
      </c>
      <c r="N13" s="7">
        <v>72</v>
      </c>
      <c r="O13" s="7">
        <v>76</v>
      </c>
      <c r="P13" s="6">
        <v>148</v>
      </c>
      <c r="Q13" s="6">
        <v>475</v>
      </c>
      <c r="R13" s="2" t="s">
        <v>44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37</v>
      </c>
      <c r="C14" s="2" t="s">
        <v>46</v>
      </c>
      <c r="D14" s="2" t="s">
        <v>47</v>
      </c>
      <c r="E14" s="7">
        <v>1942</v>
      </c>
      <c r="F14" s="2" t="s">
        <v>18</v>
      </c>
      <c r="G14" s="2" t="s">
        <v>19</v>
      </c>
      <c r="H14" s="7">
        <v>78</v>
      </c>
      <c r="I14" s="7">
        <v>78</v>
      </c>
      <c r="J14" s="6">
        <v>156</v>
      </c>
      <c r="K14" s="7">
        <v>91</v>
      </c>
      <c r="L14" s="7">
        <v>83</v>
      </c>
      <c r="M14" s="6">
        <v>174</v>
      </c>
      <c r="N14" s="7">
        <v>64</v>
      </c>
      <c r="O14" s="7">
        <v>64</v>
      </c>
      <c r="P14" s="6">
        <v>128</v>
      </c>
      <c r="Q14" s="6">
        <v>458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</sheetData>
  <sheetProtection selectLockedCells="1" selectUnlockedCells="1"/>
  <mergeCells count="4">
    <mergeCell ref="A1:R1"/>
    <mergeCell ref="H6:J6"/>
    <mergeCell ref="K6:M6"/>
    <mergeCell ref="N6:P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Z22"/>
  <sheetViews>
    <sheetView workbookViewId="0" topLeftCell="A1">
      <selection activeCell="G24" sqref="G24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11.375" style="0" customWidth="1"/>
    <col min="4" max="4" width="17.25390625" style="0" customWidth="1"/>
    <col min="5" max="5" width="5.625" style="0" customWidth="1"/>
    <col min="6" max="6" width="13.75390625" style="0" customWidth="1"/>
    <col min="7" max="7" width="11.50390625" style="0" customWidth="1"/>
    <col min="8" max="15" width="3.875" style="0" customWidth="1"/>
    <col min="16" max="16" width="7.625" style="0" customWidth="1"/>
    <col min="17" max="17" width="7.00390625" style="0" customWidth="1"/>
    <col min="18" max="18" width="6.75390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167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168</v>
      </c>
      <c r="I6" s="5"/>
      <c r="J6" s="5"/>
      <c r="K6" s="5"/>
      <c r="L6" s="5" t="s">
        <v>169</v>
      </c>
      <c r="M6" s="5"/>
      <c r="N6" s="5"/>
      <c r="O6" s="5"/>
      <c r="P6" s="4" t="s">
        <v>13</v>
      </c>
      <c r="Q6" s="7" t="s">
        <v>14</v>
      </c>
      <c r="R6" s="2" t="s">
        <v>170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139</v>
      </c>
      <c r="D7" s="3" t="s">
        <v>140</v>
      </c>
      <c r="E7" s="7">
        <v>1983</v>
      </c>
      <c r="F7" s="2" t="s">
        <v>18</v>
      </c>
      <c r="G7" s="2" t="s">
        <v>19</v>
      </c>
      <c r="H7" s="7">
        <v>97</v>
      </c>
      <c r="I7" s="7">
        <v>94</v>
      </c>
      <c r="J7" s="7">
        <v>95</v>
      </c>
      <c r="K7" s="6">
        <v>286</v>
      </c>
      <c r="L7" s="7">
        <v>95</v>
      </c>
      <c r="M7" s="7">
        <v>99</v>
      </c>
      <c r="N7" s="7">
        <v>98</v>
      </c>
      <c r="O7" s="6">
        <v>292</v>
      </c>
      <c r="P7" s="6">
        <v>578</v>
      </c>
      <c r="Q7" s="2" t="s">
        <v>51</v>
      </c>
      <c r="R7" s="2" t="s">
        <v>171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 t="s">
        <v>20</v>
      </c>
      <c r="C8" s="3" t="s">
        <v>172</v>
      </c>
      <c r="D8" s="3" t="s">
        <v>173</v>
      </c>
      <c r="E8" s="7">
        <v>1977</v>
      </c>
      <c r="F8" s="2" t="s">
        <v>159</v>
      </c>
      <c r="G8" s="2" t="s">
        <v>19</v>
      </c>
      <c r="H8" s="7">
        <v>98</v>
      </c>
      <c r="I8" s="7">
        <v>92</v>
      </c>
      <c r="J8" s="7">
        <v>95</v>
      </c>
      <c r="K8" s="6">
        <v>285</v>
      </c>
      <c r="L8" s="7">
        <v>97</v>
      </c>
      <c r="M8" s="7">
        <v>95</v>
      </c>
      <c r="N8" s="7">
        <v>96</v>
      </c>
      <c r="O8" s="6">
        <v>288</v>
      </c>
      <c r="P8" s="6">
        <v>573</v>
      </c>
      <c r="Q8" s="2" t="s">
        <v>51</v>
      </c>
      <c r="R8" s="2" t="s">
        <v>171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25</v>
      </c>
      <c r="C9" s="3" t="s">
        <v>157</v>
      </c>
      <c r="D9" s="3" t="s">
        <v>158</v>
      </c>
      <c r="E9" s="7">
        <v>1988</v>
      </c>
      <c r="F9" s="2" t="s">
        <v>159</v>
      </c>
      <c r="G9" s="2" t="s">
        <v>19</v>
      </c>
      <c r="H9" s="7">
        <v>93</v>
      </c>
      <c r="I9" s="7">
        <v>95</v>
      </c>
      <c r="J9" s="7">
        <v>97</v>
      </c>
      <c r="K9" s="6">
        <v>285</v>
      </c>
      <c r="L9" s="7">
        <v>92</v>
      </c>
      <c r="M9" s="7">
        <v>94</v>
      </c>
      <c r="N9" s="7">
        <v>95</v>
      </c>
      <c r="O9" s="6">
        <v>281</v>
      </c>
      <c r="P9" s="6">
        <v>566</v>
      </c>
      <c r="Q9" s="2" t="s">
        <v>15</v>
      </c>
      <c r="R9" s="2" t="s">
        <v>174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7" t="s">
        <v>29</v>
      </c>
      <c r="C10" s="2" t="s">
        <v>137</v>
      </c>
      <c r="D10" s="2" t="s">
        <v>138</v>
      </c>
      <c r="E10" s="7">
        <v>1981</v>
      </c>
      <c r="F10" s="2" t="s">
        <v>18</v>
      </c>
      <c r="G10" s="2" t="s">
        <v>19</v>
      </c>
      <c r="H10" s="7">
        <v>96</v>
      </c>
      <c r="I10" s="7">
        <v>99</v>
      </c>
      <c r="J10" s="7">
        <v>91</v>
      </c>
      <c r="K10" s="6">
        <v>286</v>
      </c>
      <c r="L10" s="7">
        <v>93</v>
      </c>
      <c r="M10" s="7">
        <v>93</v>
      </c>
      <c r="N10" s="7">
        <v>88</v>
      </c>
      <c r="O10" s="6">
        <v>274</v>
      </c>
      <c r="P10" s="6">
        <v>560</v>
      </c>
      <c r="Q10" s="2" t="s">
        <v>15</v>
      </c>
      <c r="R10" s="2" t="s">
        <v>171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 t="s">
        <v>32</v>
      </c>
      <c r="C11" s="2" t="s">
        <v>86</v>
      </c>
      <c r="D11" s="2" t="s">
        <v>152</v>
      </c>
      <c r="E11" s="7">
        <v>1970</v>
      </c>
      <c r="F11" s="2" t="s">
        <v>18</v>
      </c>
      <c r="G11" s="2" t="s">
        <v>19</v>
      </c>
      <c r="H11" s="7">
        <v>93</v>
      </c>
      <c r="I11" s="7">
        <v>91</v>
      </c>
      <c r="J11" s="7">
        <v>91</v>
      </c>
      <c r="K11" s="6">
        <v>275</v>
      </c>
      <c r="L11" s="7">
        <v>95</v>
      </c>
      <c r="M11" s="7">
        <v>98</v>
      </c>
      <c r="N11" s="7">
        <v>91</v>
      </c>
      <c r="O11" s="6">
        <v>284</v>
      </c>
      <c r="P11" s="6">
        <v>559</v>
      </c>
      <c r="Q11" s="2" t="s">
        <v>15</v>
      </c>
      <c r="R11" s="2" t="s">
        <v>171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 t="s">
        <v>37</v>
      </c>
      <c r="C12" s="2" t="s">
        <v>144</v>
      </c>
      <c r="D12" s="2" t="s">
        <v>145</v>
      </c>
      <c r="E12" s="7">
        <v>1973</v>
      </c>
      <c r="F12" s="2" t="s">
        <v>146</v>
      </c>
      <c r="G12" s="2" t="s">
        <v>147</v>
      </c>
      <c r="H12" s="7">
        <v>97</v>
      </c>
      <c r="I12" s="7">
        <v>94</v>
      </c>
      <c r="J12" s="7">
        <v>90</v>
      </c>
      <c r="K12" s="6">
        <v>281</v>
      </c>
      <c r="L12" s="7">
        <v>94</v>
      </c>
      <c r="M12" s="7">
        <v>92</v>
      </c>
      <c r="N12" s="7">
        <v>92</v>
      </c>
      <c r="O12" s="6">
        <v>278</v>
      </c>
      <c r="P12" s="6">
        <v>559</v>
      </c>
      <c r="Q12" s="2" t="s">
        <v>15</v>
      </c>
      <c r="R12" s="2" t="s">
        <v>171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 t="s">
        <v>40</v>
      </c>
      <c r="C13" s="2" t="s">
        <v>160</v>
      </c>
      <c r="D13" s="2" t="s">
        <v>161</v>
      </c>
      <c r="E13" s="7">
        <v>1964</v>
      </c>
      <c r="F13" s="2" t="s">
        <v>18</v>
      </c>
      <c r="G13" s="2" t="s">
        <v>162</v>
      </c>
      <c r="H13" s="7">
        <v>94</v>
      </c>
      <c r="I13" s="7">
        <v>95</v>
      </c>
      <c r="J13" s="7">
        <v>97</v>
      </c>
      <c r="K13" s="6">
        <v>286</v>
      </c>
      <c r="L13" s="7">
        <v>89</v>
      </c>
      <c r="M13" s="7">
        <v>90</v>
      </c>
      <c r="N13" s="7">
        <v>91</v>
      </c>
      <c r="O13" s="6">
        <v>270</v>
      </c>
      <c r="P13" s="6">
        <v>556</v>
      </c>
      <c r="Q13" s="2" t="s">
        <v>20</v>
      </c>
      <c r="R13" s="2" t="s">
        <v>174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45</v>
      </c>
      <c r="C14" s="2" t="s">
        <v>153</v>
      </c>
      <c r="D14" s="2" t="s">
        <v>154</v>
      </c>
      <c r="E14" s="7">
        <v>1978</v>
      </c>
      <c r="F14" s="2" t="s">
        <v>18</v>
      </c>
      <c r="G14" s="2" t="s">
        <v>19</v>
      </c>
      <c r="H14" s="7">
        <v>97</v>
      </c>
      <c r="I14" s="7">
        <v>96</v>
      </c>
      <c r="J14" s="7">
        <v>95</v>
      </c>
      <c r="K14" s="6">
        <v>288</v>
      </c>
      <c r="L14" s="7">
        <v>83</v>
      </c>
      <c r="M14" s="7">
        <v>88</v>
      </c>
      <c r="N14" s="7">
        <v>96</v>
      </c>
      <c r="O14" s="6">
        <v>267</v>
      </c>
      <c r="P14" s="6">
        <v>555</v>
      </c>
      <c r="Q14" s="2" t="s">
        <v>20</v>
      </c>
      <c r="R14" s="2" t="s">
        <v>175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 t="s">
        <v>82</v>
      </c>
      <c r="C15" s="2" t="s">
        <v>148</v>
      </c>
      <c r="D15" s="2" t="s">
        <v>149</v>
      </c>
      <c r="E15" s="7">
        <v>1952</v>
      </c>
      <c r="F15" s="2" t="s">
        <v>18</v>
      </c>
      <c r="G15" s="2" t="s">
        <v>19</v>
      </c>
      <c r="H15" s="7">
        <v>92</v>
      </c>
      <c r="I15" s="7">
        <v>95</v>
      </c>
      <c r="J15" s="7">
        <v>92</v>
      </c>
      <c r="K15" s="6">
        <v>279</v>
      </c>
      <c r="L15" s="7">
        <v>82</v>
      </c>
      <c r="M15" s="7">
        <v>92</v>
      </c>
      <c r="N15" s="7">
        <v>89</v>
      </c>
      <c r="O15" s="6">
        <v>263</v>
      </c>
      <c r="P15" s="6">
        <v>542</v>
      </c>
      <c r="Q15" s="2" t="s">
        <v>20</v>
      </c>
      <c r="R15" s="2" t="s">
        <v>174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.5">
      <c r="A16" s="7" t="s">
        <v>85</v>
      </c>
      <c r="B16" s="7" t="s">
        <v>85</v>
      </c>
      <c r="C16" s="2" t="s">
        <v>163</v>
      </c>
      <c r="D16" s="2" t="s">
        <v>164</v>
      </c>
      <c r="E16" s="7">
        <v>1959</v>
      </c>
      <c r="F16" s="2" t="s">
        <v>35</v>
      </c>
      <c r="G16" s="2" t="s">
        <v>165</v>
      </c>
      <c r="H16" s="7">
        <v>86</v>
      </c>
      <c r="I16" s="7">
        <v>88</v>
      </c>
      <c r="J16" s="7">
        <v>95</v>
      </c>
      <c r="K16" s="6">
        <v>269</v>
      </c>
      <c r="L16" s="7">
        <v>86</v>
      </c>
      <c r="M16" s="7">
        <v>90</v>
      </c>
      <c r="N16" s="7">
        <v>92</v>
      </c>
      <c r="O16" s="6">
        <v>268</v>
      </c>
      <c r="P16" s="6">
        <v>537</v>
      </c>
      <c r="Q16" s="2" t="s">
        <v>25</v>
      </c>
      <c r="R16" s="2" t="s">
        <v>174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.5">
      <c r="A17" s="7" t="s">
        <v>88</v>
      </c>
      <c r="B17" s="15" t="s">
        <v>88</v>
      </c>
      <c r="C17" s="2" t="s">
        <v>105</v>
      </c>
      <c r="D17" s="2" t="s">
        <v>143</v>
      </c>
      <c r="E17" s="7">
        <v>1974</v>
      </c>
      <c r="F17" s="2" t="s">
        <v>18</v>
      </c>
      <c r="G17" s="2" t="s">
        <v>19</v>
      </c>
      <c r="H17" s="7">
        <v>93</v>
      </c>
      <c r="I17" s="7">
        <v>92</v>
      </c>
      <c r="J17" s="7">
        <v>91</v>
      </c>
      <c r="K17" s="6">
        <v>276</v>
      </c>
      <c r="L17" s="7">
        <v>85</v>
      </c>
      <c r="M17" s="7">
        <v>84</v>
      </c>
      <c r="N17" s="7">
        <v>86</v>
      </c>
      <c r="O17" s="6">
        <v>255</v>
      </c>
      <c r="P17" s="6">
        <v>531</v>
      </c>
      <c r="Q17" s="2" t="s">
        <v>25</v>
      </c>
      <c r="R17" s="2" t="s">
        <v>174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6.5">
      <c r="A18" s="7" t="s">
        <v>91</v>
      </c>
      <c r="B18" s="7"/>
      <c r="C18" s="2" t="s">
        <v>176</v>
      </c>
      <c r="D18" s="2" t="s">
        <v>177</v>
      </c>
      <c r="E18" s="7">
        <v>1982</v>
      </c>
      <c r="F18" s="2" t="s">
        <v>35</v>
      </c>
      <c r="G18" s="2" t="s">
        <v>79</v>
      </c>
      <c r="H18" s="7">
        <v>87</v>
      </c>
      <c r="I18" s="7">
        <v>94</v>
      </c>
      <c r="J18" s="7">
        <v>86</v>
      </c>
      <c r="K18" s="6">
        <v>267</v>
      </c>
      <c r="L18" s="7">
        <v>82</v>
      </c>
      <c r="M18" s="7">
        <v>93</v>
      </c>
      <c r="N18" s="7">
        <v>85</v>
      </c>
      <c r="O18" s="6">
        <v>260</v>
      </c>
      <c r="P18" s="6">
        <v>527</v>
      </c>
      <c r="Q18" s="2" t="s">
        <v>25</v>
      </c>
      <c r="R18" s="2" t="s">
        <v>171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6.5">
      <c r="A19" s="7" t="s">
        <v>92</v>
      </c>
      <c r="B19" s="7" t="s">
        <v>91</v>
      </c>
      <c r="C19" s="2" t="s">
        <v>155</v>
      </c>
      <c r="D19" s="2" t="s">
        <v>156</v>
      </c>
      <c r="E19" s="7">
        <v>1949</v>
      </c>
      <c r="F19" s="2" t="s">
        <v>18</v>
      </c>
      <c r="G19" s="2" t="s">
        <v>19</v>
      </c>
      <c r="H19" s="7">
        <v>90</v>
      </c>
      <c r="I19" s="7">
        <v>93</v>
      </c>
      <c r="J19" s="7">
        <v>80</v>
      </c>
      <c r="K19" s="6">
        <v>263</v>
      </c>
      <c r="L19" s="7">
        <v>80</v>
      </c>
      <c r="M19" s="7">
        <v>81</v>
      </c>
      <c r="N19" s="7">
        <v>82</v>
      </c>
      <c r="O19" s="6">
        <v>243</v>
      </c>
      <c r="P19" s="6">
        <v>506</v>
      </c>
      <c r="Q19" s="2"/>
      <c r="R19" s="2" t="s">
        <v>174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6.5">
      <c r="A20" s="7" t="s">
        <v>97</v>
      </c>
      <c r="B20" s="7" t="s">
        <v>92</v>
      </c>
      <c r="C20" s="2" t="s">
        <v>178</v>
      </c>
      <c r="D20" s="2" t="s">
        <v>179</v>
      </c>
      <c r="E20" s="7">
        <v>1957</v>
      </c>
      <c r="F20" s="2" t="s">
        <v>18</v>
      </c>
      <c r="G20" s="2" t="s">
        <v>19</v>
      </c>
      <c r="H20" s="7">
        <v>71</v>
      </c>
      <c r="I20" s="7">
        <v>78</v>
      </c>
      <c r="J20" s="7">
        <v>82</v>
      </c>
      <c r="K20" s="6">
        <v>231</v>
      </c>
      <c r="L20" s="7">
        <v>84</v>
      </c>
      <c r="M20" s="7">
        <v>87</v>
      </c>
      <c r="N20" s="7">
        <v>84</v>
      </c>
      <c r="O20" s="6">
        <v>255</v>
      </c>
      <c r="P20" s="6">
        <v>486</v>
      </c>
      <c r="Q20" s="2"/>
      <c r="R20" s="2" t="s">
        <v>174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6.5">
      <c r="A21" s="7" t="s">
        <v>100</v>
      </c>
      <c r="B21" s="7"/>
      <c r="C21" s="2" t="s">
        <v>155</v>
      </c>
      <c r="D21" s="2" t="s">
        <v>180</v>
      </c>
      <c r="E21" s="7">
        <v>1944</v>
      </c>
      <c r="F21" s="2" t="s">
        <v>35</v>
      </c>
      <c r="G21" s="2" t="s">
        <v>36</v>
      </c>
      <c r="H21" s="7">
        <v>88</v>
      </c>
      <c r="I21" s="7">
        <v>86</v>
      </c>
      <c r="J21" s="7">
        <v>74</v>
      </c>
      <c r="K21" s="6">
        <v>248</v>
      </c>
      <c r="L21" s="7">
        <v>61</v>
      </c>
      <c r="M21" s="7">
        <v>62</v>
      </c>
      <c r="N21" s="7">
        <v>63</v>
      </c>
      <c r="O21" s="6">
        <v>186</v>
      </c>
      <c r="P21" s="6">
        <v>434</v>
      </c>
      <c r="Q21" s="2"/>
      <c r="R21" s="2" t="s">
        <v>174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6.5">
      <c r="A22" s="7" t="s">
        <v>101</v>
      </c>
      <c r="B22" s="7" t="s">
        <v>97</v>
      </c>
      <c r="C22" s="2" t="s">
        <v>181</v>
      </c>
      <c r="D22" s="2" t="s">
        <v>182</v>
      </c>
      <c r="E22" s="7">
        <v>1967</v>
      </c>
      <c r="F22" s="2" t="s">
        <v>18</v>
      </c>
      <c r="G22" s="2" t="s">
        <v>19</v>
      </c>
      <c r="H22" s="7">
        <v>78</v>
      </c>
      <c r="I22" s="7">
        <v>72</v>
      </c>
      <c r="J22" s="7">
        <v>77</v>
      </c>
      <c r="K22" s="6">
        <v>227</v>
      </c>
      <c r="L22" s="7">
        <v>67</v>
      </c>
      <c r="M22" s="7">
        <v>65</v>
      </c>
      <c r="N22" s="7">
        <v>63</v>
      </c>
      <c r="O22" s="6">
        <v>195</v>
      </c>
      <c r="P22" s="6">
        <v>422</v>
      </c>
      <c r="Q22" s="2"/>
      <c r="R22" s="2" t="s">
        <v>174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</sheetData>
  <sheetProtection selectLockedCells="1" selectUnlockedCells="1"/>
  <mergeCells count="3">
    <mergeCell ref="A1:Q1"/>
    <mergeCell ref="H6:K6"/>
    <mergeCell ref="L6:O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13"/>
  <sheetViews>
    <sheetView workbookViewId="0" topLeftCell="A1">
      <selection activeCell="G16" sqref="G16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10.125" style="0" customWidth="1"/>
    <col min="4" max="4" width="13.875" style="0" customWidth="1"/>
    <col min="5" max="5" width="5.625" style="0" customWidth="1"/>
    <col min="6" max="6" width="13.75390625" style="0" customWidth="1"/>
    <col min="7" max="7" width="11.00390625" style="0" customWidth="1"/>
    <col min="8" max="15" width="3.875" style="0" customWidth="1"/>
    <col min="16" max="16" width="7.625" style="0" customWidth="1"/>
    <col min="17" max="17" width="6.75390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183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168</v>
      </c>
      <c r="I6" s="5"/>
      <c r="J6" s="5"/>
      <c r="K6" s="5"/>
      <c r="L6" s="5" t="s">
        <v>169</v>
      </c>
      <c r="M6" s="5"/>
      <c r="N6" s="5"/>
      <c r="O6" s="5"/>
      <c r="P6" s="4" t="s">
        <v>13</v>
      </c>
      <c r="Q6" s="7" t="s">
        <v>14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/>
      <c r="C7" s="3" t="s">
        <v>184</v>
      </c>
      <c r="D7" s="3" t="s">
        <v>177</v>
      </c>
      <c r="E7" s="7">
        <v>1982</v>
      </c>
      <c r="F7" s="2" t="s">
        <v>35</v>
      </c>
      <c r="G7" s="2" t="s">
        <v>79</v>
      </c>
      <c r="H7" s="7">
        <v>86</v>
      </c>
      <c r="I7" s="7">
        <v>89</v>
      </c>
      <c r="J7" s="7">
        <v>94</v>
      </c>
      <c r="K7" s="6">
        <v>269</v>
      </c>
      <c r="L7" s="7">
        <v>84</v>
      </c>
      <c r="M7" s="7">
        <v>93</v>
      </c>
      <c r="N7" s="7">
        <v>84</v>
      </c>
      <c r="O7" s="6">
        <v>261</v>
      </c>
      <c r="P7" s="6">
        <v>530</v>
      </c>
      <c r="Q7" s="7" t="s">
        <v>20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185</v>
      </c>
      <c r="D8" s="3" t="s">
        <v>186</v>
      </c>
      <c r="E8" s="7">
        <v>1998</v>
      </c>
      <c r="F8" s="2" t="s">
        <v>187</v>
      </c>
      <c r="G8" s="2" t="s">
        <v>188</v>
      </c>
      <c r="H8" s="7">
        <v>90</v>
      </c>
      <c r="I8" s="7">
        <v>92</v>
      </c>
      <c r="J8" s="7">
        <v>94</v>
      </c>
      <c r="K8" s="6">
        <v>276</v>
      </c>
      <c r="L8" s="7">
        <v>89</v>
      </c>
      <c r="M8" s="7">
        <v>79</v>
      </c>
      <c r="N8" s="7">
        <v>86</v>
      </c>
      <c r="O8" s="6">
        <v>254</v>
      </c>
      <c r="P8" s="6">
        <v>530</v>
      </c>
      <c r="Q8" s="7" t="s">
        <v>20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15</v>
      </c>
      <c r="C9" s="3" t="s">
        <v>189</v>
      </c>
      <c r="D9" s="3" t="s">
        <v>190</v>
      </c>
      <c r="E9" s="7">
        <v>1978</v>
      </c>
      <c r="F9" s="2" t="s">
        <v>18</v>
      </c>
      <c r="G9" s="2" t="s">
        <v>19</v>
      </c>
      <c r="H9" s="7">
        <v>87</v>
      </c>
      <c r="I9" s="7">
        <v>88</v>
      </c>
      <c r="J9" s="7">
        <v>88</v>
      </c>
      <c r="K9" s="6">
        <v>263</v>
      </c>
      <c r="L9" s="7">
        <v>92</v>
      </c>
      <c r="M9" s="7">
        <v>87</v>
      </c>
      <c r="N9" s="7">
        <v>84</v>
      </c>
      <c r="O9" s="6">
        <v>263</v>
      </c>
      <c r="P9" s="6">
        <v>526</v>
      </c>
      <c r="Q9" s="7" t="s">
        <v>25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7"/>
      <c r="C10" s="2" t="s">
        <v>191</v>
      </c>
      <c r="D10" s="2" t="s">
        <v>192</v>
      </c>
      <c r="E10" s="7">
        <v>1981</v>
      </c>
      <c r="F10" s="2" t="s">
        <v>35</v>
      </c>
      <c r="G10" s="2" t="s">
        <v>79</v>
      </c>
      <c r="H10" s="7">
        <v>88</v>
      </c>
      <c r="I10" s="7">
        <v>86</v>
      </c>
      <c r="J10" s="7">
        <v>92</v>
      </c>
      <c r="K10" s="6">
        <v>266</v>
      </c>
      <c r="L10" s="7">
        <v>85</v>
      </c>
      <c r="M10" s="7">
        <v>83</v>
      </c>
      <c r="N10" s="7">
        <v>85</v>
      </c>
      <c r="O10" s="6">
        <v>253</v>
      </c>
      <c r="P10" s="6">
        <v>519</v>
      </c>
      <c r="Q10" s="7" t="s">
        <v>25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/>
      <c r="C11" s="2" t="s">
        <v>193</v>
      </c>
      <c r="D11" s="2" t="s">
        <v>194</v>
      </c>
      <c r="E11" s="7">
        <v>1971</v>
      </c>
      <c r="F11" s="2" t="s">
        <v>195</v>
      </c>
      <c r="G11" s="2" t="s">
        <v>196</v>
      </c>
      <c r="H11" s="7">
        <v>84</v>
      </c>
      <c r="I11" s="7">
        <v>87</v>
      </c>
      <c r="J11" s="7">
        <v>85</v>
      </c>
      <c r="K11" s="6">
        <v>256</v>
      </c>
      <c r="L11" s="7">
        <v>80</v>
      </c>
      <c r="M11" s="7">
        <v>91</v>
      </c>
      <c r="N11" s="7">
        <v>91</v>
      </c>
      <c r="O11" s="6">
        <v>262</v>
      </c>
      <c r="P11" s="6">
        <v>518</v>
      </c>
      <c r="Q11" s="7" t="s">
        <v>25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6" t="s">
        <v>20</v>
      </c>
      <c r="C12" s="3" t="s">
        <v>197</v>
      </c>
      <c r="D12" s="3" t="s">
        <v>198</v>
      </c>
      <c r="E12" s="7">
        <v>1973</v>
      </c>
      <c r="F12" s="2" t="s">
        <v>18</v>
      </c>
      <c r="G12" s="2" t="s">
        <v>19</v>
      </c>
      <c r="H12" s="7">
        <v>87</v>
      </c>
      <c r="I12" s="7">
        <v>90</v>
      </c>
      <c r="J12" s="7">
        <v>87</v>
      </c>
      <c r="K12" s="6">
        <v>264</v>
      </c>
      <c r="L12" s="7">
        <v>86</v>
      </c>
      <c r="M12" s="7">
        <v>88</v>
      </c>
      <c r="N12" s="7">
        <v>79</v>
      </c>
      <c r="O12" s="6">
        <v>253</v>
      </c>
      <c r="P12" s="6">
        <v>517</v>
      </c>
      <c r="Q12" s="7" t="s">
        <v>25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6" t="s">
        <v>25</v>
      </c>
      <c r="C13" s="3" t="s">
        <v>199</v>
      </c>
      <c r="D13" s="3" t="s">
        <v>200</v>
      </c>
      <c r="E13" s="7">
        <v>2001</v>
      </c>
      <c r="F13" s="2" t="s">
        <v>18</v>
      </c>
      <c r="G13" s="2" t="s">
        <v>201</v>
      </c>
      <c r="H13" s="7">
        <v>89</v>
      </c>
      <c r="I13" s="7">
        <v>87</v>
      </c>
      <c r="J13" s="7">
        <v>83</v>
      </c>
      <c r="K13" s="6">
        <v>259</v>
      </c>
      <c r="L13" s="7">
        <v>79</v>
      </c>
      <c r="M13" s="7">
        <v>86</v>
      </c>
      <c r="N13" s="7">
        <v>92</v>
      </c>
      <c r="O13" s="6">
        <v>257</v>
      </c>
      <c r="P13" s="6">
        <v>516</v>
      </c>
      <c r="Q13" s="7" t="s">
        <v>25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</sheetData>
  <sheetProtection selectLockedCells="1" selectUnlockedCells="1"/>
  <mergeCells count="3">
    <mergeCell ref="A1:Q1"/>
    <mergeCell ref="H6:K6"/>
    <mergeCell ref="L6:O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9"/>
  <sheetViews>
    <sheetView workbookViewId="0" topLeftCell="A1">
      <selection activeCell="H16" sqref="H16"/>
    </sheetView>
  </sheetViews>
  <sheetFormatPr defaultColWidth="9.00390625" defaultRowHeight="12.75"/>
  <cols>
    <col min="1" max="1" width="4.75390625" style="0" customWidth="1"/>
    <col min="2" max="2" width="6.25390625" style="0" customWidth="1"/>
    <col min="3" max="3" width="11.25390625" style="0" customWidth="1"/>
    <col min="4" max="4" width="12.125" style="0" customWidth="1"/>
    <col min="5" max="5" width="5.625" style="0" customWidth="1"/>
    <col min="6" max="6" width="13.75390625" style="0" customWidth="1"/>
    <col min="7" max="7" width="11.75390625" style="0" customWidth="1"/>
    <col min="8" max="15" width="3.875" style="0" customWidth="1"/>
    <col min="16" max="16" width="7.625" style="0" customWidth="1"/>
    <col min="17" max="17" width="6.75390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202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168</v>
      </c>
      <c r="I6" s="5"/>
      <c r="J6" s="5"/>
      <c r="K6" s="5"/>
      <c r="L6" s="5" t="s">
        <v>169</v>
      </c>
      <c r="M6" s="5"/>
      <c r="N6" s="5"/>
      <c r="O6" s="5"/>
      <c r="P6" s="4" t="s">
        <v>13</v>
      </c>
      <c r="Q6" s="7" t="s">
        <v>14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/>
      <c r="C7" s="3" t="s">
        <v>141</v>
      </c>
      <c r="D7" s="3" t="s">
        <v>142</v>
      </c>
      <c r="E7" s="7">
        <v>2006</v>
      </c>
      <c r="F7" s="2" t="s">
        <v>35</v>
      </c>
      <c r="G7" s="2" t="s">
        <v>79</v>
      </c>
      <c r="H7" s="7">
        <v>94</v>
      </c>
      <c r="I7" s="7">
        <v>98</v>
      </c>
      <c r="J7" s="7">
        <v>93</v>
      </c>
      <c r="K7" s="6">
        <v>285</v>
      </c>
      <c r="L7" s="7">
        <v>95</v>
      </c>
      <c r="M7" s="7">
        <v>85</v>
      </c>
      <c r="N7" s="7">
        <v>93</v>
      </c>
      <c r="O7" s="6">
        <v>273</v>
      </c>
      <c r="P7" s="6">
        <v>558</v>
      </c>
      <c r="Q7" s="7" t="s">
        <v>15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 t="s">
        <v>15</v>
      </c>
      <c r="C8" s="3" t="s">
        <v>141</v>
      </c>
      <c r="D8" s="3" t="s">
        <v>143</v>
      </c>
      <c r="E8" s="7">
        <v>2006</v>
      </c>
      <c r="F8" s="2" t="s">
        <v>18</v>
      </c>
      <c r="G8" s="2" t="s">
        <v>19</v>
      </c>
      <c r="H8" s="7">
        <v>84</v>
      </c>
      <c r="I8" s="7">
        <v>85</v>
      </c>
      <c r="J8" s="7">
        <v>92</v>
      </c>
      <c r="K8" s="6">
        <v>261</v>
      </c>
      <c r="L8" s="7">
        <v>88</v>
      </c>
      <c r="M8" s="7">
        <v>91</v>
      </c>
      <c r="N8" s="7">
        <v>90</v>
      </c>
      <c r="O8" s="6">
        <v>269</v>
      </c>
      <c r="P8" s="6">
        <v>530</v>
      </c>
      <c r="Q8" s="7" t="s">
        <v>20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203</v>
      </c>
      <c r="D9" s="3" t="s">
        <v>204</v>
      </c>
      <c r="E9" s="7">
        <v>2006</v>
      </c>
      <c r="F9" s="2" t="s">
        <v>18</v>
      </c>
      <c r="G9" s="2" t="s">
        <v>19</v>
      </c>
      <c r="H9" s="7">
        <v>87</v>
      </c>
      <c r="I9" s="7">
        <v>87</v>
      </c>
      <c r="J9" s="7">
        <v>88</v>
      </c>
      <c r="K9" s="6">
        <v>262</v>
      </c>
      <c r="L9" s="7">
        <v>88</v>
      </c>
      <c r="M9" s="7">
        <v>67</v>
      </c>
      <c r="N9" s="7">
        <v>85</v>
      </c>
      <c r="O9" s="6">
        <v>240</v>
      </c>
      <c r="P9" s="6">
        <v>502</v>
      </c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sheetProtection selectLockedCells="1" selectUnlockedCells="1"/>
  <mergeCells count="3">
    <mergeCell ref="A1:Q1"/>
    <mergeCell ref="H6:K6"/>
    <mergeCell ref="L6:O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7"/>
  <sheetViews>
    <sheetView workbookViewId="0" topLeftCell="A1">
      <selection activeCell="D3" sqref="D3"/>
    </sheetView>
  </sheetViews>
  <sheetFormatPr defaultColWidth="9.00390625" defaultRowHeight="12.75"/>
  <cols>
    <col min="1" max="1" width="4.75390625" style="0" customWidth="1"/>
    <col min="2" max="2" width="11.50390625" style="0" customWidth="1"/>
    <col min="3" max="3" width="12.875" style="0" customWidth="1"/>
    <col min="4" max="4" width="5.625" style="0" customWidth="1"/>
    <col min="5" max="5" width="10.375" style="0" customWidth="1"/>
    <col min="6" max="6" width="12.25390625" style="0" customWidth="1"/>
    <col min="7" max="14" width="3.875" style="0" customWidth="1"/>
    <col min="15" max="15" width="7.625" style="0" customWidth="1"/>
  </cols>
  <sheetData>
    <row r="1" spans="1:5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6.5">
      <c r="A5" s="2"/>
      <c r="B5" s="3" t="s">
        <v>205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6.5">
      <c r="A6" s="4" t="s">
        <v>3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 t="s">
        <v>168</v>
      </c>
      <c r="H6" s="5"/>
      <c r="I6" s="5"/>
      <c r="J6" s="5"/>
      <c r="K6" s="5" t="s">
        <v>169</v>
      </c>
      <c r="L6" s="5"/>
      <c r="M6" s="5"/>
      <c r="N6" s="5"/>
      <c r="O6" s="4" t="s">
        <v>13</v>
      </c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6.5">
      <c r="A7" s="6" t="s">
        <v>15</v>
      </c>
      <c r="B7" s="3" t="s">
        <v>206</v>
      </c>
      <c r="C7" s="3" t="s">
        <v>207</v>
      </c>
      <c r="D7" s="7">
        <v>2006</v>
      </c>
      <c r="E7" s="2" t="s">
        <v>208</v>
      </c>
      <c r="F7" s="2" t="s">
        <v>19</v>
      </c>
      <c r="G7" s="7">
        <v>80</v>
      </c>
      <c r="H7" s="7">
        <v>76</v>
      </c>
      <c r="I7" s="7">
        <v>79</v>
      </c>
      <c r="J7" s="6">
        <v>235</v>
      </c>
      <c r="K7" s="7">
        <v>85</v>
      </c>
      <c r="L7" s="7">
        <v>82</v>
      </c>
      <c r="M7" s="7">
        <v>71</v>
      </c>
      <c r="N7" s="6">
        <v>238</v>
      </c>
      <c r="O7" s="6">
        <v>473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</sheetData>
  <sheetProtection selectLockedCells="1" selectUnlockedCells="1"/>
  <mergeCells count="3">
    <mergeCell ref="A1:P1"/>
    <mergeCell ref="G6:J6"/>
    <mergeCell ref="K6:N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Z16"/>
  <sheetViews>
    <sheetView workbookViewId="0" topLeftCell="A1">
      <selection activeCell="C22" sqref="C22"/>
    </sheetView>
  </sheetViews>
  <sheetFormatPr defaultColWidth="9.00390625" defaultRowHeight="12.75"/>
  <cols>
    <col min="1" max="1" width="4.75390625" style="0" customWidth="1"/>
    <col min="2" max="2" width="6.50390625" style="0" customWidth="1"/>
    <col min="3" max="3" width="12.375" style="0" customWidth="1"/>
    <col min="4" max="4" width="12.625" style="0" customWidth="1"/>
    <col min="5" max="5" width="5.625" style="0" customWidth="1"/>
    <col min="6" max="6" width="11.125" style="0" customWidth="1"/>
    <col min="7" max="7" width="12.00390625" style="0" customWidth="1"/>
    <col min="8" max="15" width="3.875" style="0" customWidth="1"/>
    <col min="16" max="16" width="7.625" style="0" customWidth="1"/>
    <col min="17" max="17" width="6.75390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209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210</v>
      </c>
      <c r="I6" s="5"/>
      <c r="J6" s="5"/>
      <c r="K6" s="5"/>
      <c r="L6" s="5" t="s">
        <v>211</v>
      </c>
      <c r="M6" s="5"/>
      <c r="N6" s="5"/>
      <c r="O6" s="5"/>
      <c r="P6" s="4" t="s">
        <v>13</v>
      </c>
      <c r="Q6" s="7" t="s">
        <v>14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212</v>
      </c>
      <c r="D7" s="3" t="s">
        <v>213</v>
      </c>
      <c r="E7" s="7">
        <v>1973</v>
      </c>
      <c r="F7" s="2" t="s">
        <v>18</v>
      </c>
      <c r="G7" s="2" t="s">
        <v>19</v>
      </c>
      <c r="H7" s="7">
        <v>95</v>
      </c>
      <c r="I7" s="7">
        <v>94</v>
      </c>
      <c r="J7" s="7">
        <v>96</v>
      </c>
      <c r="K7" s="6">
        <v>285</v>
      </c>
      <c r="L7" s="7">
        <v>90</v>
      </c>
      <c r="M7" s="7">
        <v>87</v>
      </c>
      <c r="N7" s="7">
        <v>84</v>
      </c>
      <c r="O7" s="6">
        <v>261</v>
      </c>
      <c r="P7" s="6">
        <v>546</v>
      </c>
      <c r="Q7" s="7" t="s">
        <v>20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214</v>
      </c>
      <c r="D8" s="3" t="s">
        <v>215</v>
      </c>
      <c r="E8" s="7">
        <v>1962</v>
      </c>
      <c r="F8" s="2" t="s">
        <v>35</v>
      </c>
      <c r="G8" s="2" t="s">
        <v>216</v>
      </c>
      <c r="H8" s="7">
        <v>96</v>
      </c>
      <c r="I8" s="7">
        <v>88</v>
      </c>
      <c r="J8" s="7">
        <v>96</v>
      </c>
      <c r="K8" s="6">
        <v>280</v>
      </c>
      <c r="L8" s="7">
        <v>92</v>
      </c>
      <c r="M8" s="7">
        <v>87</v>
      </c>
      <c r="N8" s="7">
        <v>85</v>
      </c>
      <c r="O8" s="6">
        <v>264</v>
      </c>
      <c r="P8" s="6">
        <v>544</v>
      </c>
      <c r="Q8" s="7" t="s">
        <v>20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217</v>
      </c>
      <c r="D9" s="3" t="s">
        <v>218</v>
      </c>
      <c r="E9" s="7">
        <v>1968</v>
      </c>
      <c r="F9" s="2" t="s">
        <v>18</v>
      </c>
      <c r="G9" s="2" t="s">
        <v>19</v>
      </c>
      <c r="H9" s="7">
        <v>87</v>
      </c>
      <c r="I9" s="7">
        <v>88</v>
      </c>
      <c r="J9" s="7">
        <v>95</v>
      </c>
      <c r="K9" s="6">
        <v>270</v>
      </c>
      <c r="L9" s="7">
        <v>94</v>
      </c>
      <c r="M9" s="7">
        <v>87</v>
      </c>
      <c r="N9" s="7">
        <v>91</v>
      </c>
      <c r="O9" s="6">
        <v>272</v>
      </c>
      <c r="P9" s="6">
        <v>542</v>
      </c>
      <c r="Q9" s="7" t="s">
        <v>20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6" t="s">
        <v>25</v>
      </c>
      <c r="C10" s="3" t="s">
        <v>219</v>
      </c>
      <c r="D10" s="3" t="s">
        <v>220</v>
      </c>
      <c r="E10" s="7">
        <v>1991</v>
      </c>
      <c r="F10" s="2" t="s">
        <v>18</v>
      </c>
      <c r="G10" s="2" t="s">
        <v>19</v>
      </c>
      <c r="H10" s="7">
        <v>90</v>
      </c>
      <c r="I10" s="7">
        <v>97</v>
      </c>
      <c r="J10" s="7">
        <v>94</v>
      </c>
      <c r="K10" s="6">
        <v>281</v>
      </c>
      <c r="L10" s="7">
        <v>84</v>
      </c>
      <c r="M10" s="7">
        <v>87</v>
      </c>
      <c r="N10" s="7">
        <v>89</v>
      </c>
      <c r="O10" s="6">
        <v>260</v>
      </c>
      <c r="P10" s="6">
        <v>541</v>
      </c>
      <c r="Q10" s="7" t="s">
        <v>20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 t="s">
        <v>29</v>
      </c>
      <c r="C11" s="2" t="s">
        <v>221</v>
      </c>
      <c r="D11" s="2" t="s">
        <v>222</v>
      </c>
      <c r="E11" s="7">
        <v>1965</v>
      </c>
      <c r="F11" s="2" t="s">
        <v>18</v>
      </c>
      <c r="G11" s="2" t="s">
        <v>19</v>
      </c>
      <c r="H11" s="7">
        <v>84</v>
      </c>
      <c r="I11" s="7">
        <v>83</v>
      </c>
      <c r="J11" s="7">
        <v>94</v>
      </c>
      <c r="K11" s="6">
        <v>261</v>
      </c>
      <c r="L11" s="7">
        <v>84</v>
      </c>
      <c r="M11" s="7">
        <v>93</v>
      </c>
      <c r="N11" s="7">
        <v>83</v>
      </c>
      <c r="O11" s="6">
        <v>260</v>
      </c>
      <c r="P11" s="6">
        <v>521</v>
      </c>
      <c r="Q11" s="7" t="s">
        <v>25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 t="s">
        <v>32</v>
      </c>
      <c r="C12" s="2" t="s">
        <v>89</v>
      </c>
      <c r="D12" s="2" t="s">
        <v>90</v>
      </c>
      <c r="E12" s="7">
        <v>1974</v>
      </c>
      <c r="F12" s="2" t="s">
        <v>18</v>
      </c>
      <c r="G12" s="2" t="s">
        <v>19</v>
      </c>
      <c r="H12" s="7">
        <v>94</v>
      </c>
      <c r="I12" s="7">
        <v>88</v>
      </c>
      <c r="J12" s="7">
        <v>90</v>
      </c>
      <c r="K12" s="6">
        <v>272</v>
      </c>
      <c r="L12" s="7">
        <v>75</v>
      </c>
      <c r="M12" s="7">
        <v>82</v>
      </c>
      <c r="N12" s="7">
        <v>87</v>
      </c>
      <c r="O12" s="6">
        <v>244</v>
      </c>
      <c r="P12" s="6">
        <v>516</v>
      </c>
      <c r="Q12" s="7" t="s">
        <v>25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/>
      <c r="C13" s="2" t="s">
        <v>223</v>
      </c>
      <c r="D13" s="2" t="s">
        <v>224</v>
      </c>
      <c r="E13" s="7">
        <v>1988</v>
      </c>
      <c r="F13" s="2" t="s">
        <v>35</v>
      </c>
      <c r="G13" s="2" t="s">
        <v>225</v>
      </c>
      <c r="H13" s="7">
        <v>92</v>
      </c>
      <c r="I13" s="7">
        <v>87</v>
      </c>
      <c r="J13" s="7">
        <v>90</v>
      </c>
      <c r="K13" s="6">
        <v>269</v>
      </c>
      <c r="L13" s="7">
        <v>87</v>
      </c>
      <c r="M13" s="7">
        <v>75</v>
      </c>
      <c r="N13" s="7">
        <v>83</v>
      </c>
      <c r="O13" s="6">
        <v>245</v>
      </c>
      <c r="P13" s="6">
        <v>514</v>
      </c>
      <c r="Q13" s="7" t="s">
        <v>25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37</v>
      </c>
      <c r="C14" s="2" t="s">
        <v>93</v>
      </c>
      <c r="D14" s="2" t="s">
        <v>226</v>
      </c>
      <c r="E14" s="7">
        <v>1966</v>
      </c>
      <c r="F14" s="2" t="s">
        <v>18</v>
      </c>
      <c r="G14" s="2" t="s">
        <v>19</v>
      </c>
      <c r="H14" s="7">
        <v>87</v>
      </c>
      <c r="I14" s="7">
        <v>84</v>
      </c>
      <c r="J14" s="7">
        <v>87</v>
      </c>
      <c r="K14" s="6">
        <v>255</v>
      </c>
      <c r="L14" s="7">
        <v>82</v>
      </c>
      <c r="M14" s="7">
        <v>78</v>
      </c>
      <c r="N14" s="7">
        <v>72</v>
      </c>
      <c r="O14" s="6">
        <v>232</v>
      </c>
      <c r="P14" s="6">
        <v>487</v>
      </c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 t="s">
        <v>40</v>
      </c>
      <c r="C15" s="2" t="s">
        <v>227</v>
      </c>
      <c r="D15" s="2" t="s">
        <v>228</v>
      </c>
      <c r="E15" s="7">
        <v>1973</v>
      </c>
      <c r="F15" s="2" t="s">
        <v>18</v>
      </c>
      <c r="G15" s="2" t="s">
        <v>19</v>
      </c>
      <c r="H15" s="7">
        <v>79</v>
      </c>
      <c r="I15" s="7">
        <v>83</v>
      </c>
      <c r="J15" s="7">
        <v>92</v>
      </c>
      <c r="K15" s="6">
        <v>254</v>
      </c>
      <c r="L15" s="7">
        <v>82</v>
      </c>
      <c r="M15" s="7">
        <v>81</v>
      </c>
      <c r="N15" s="7">
        <v>68</v>
      </c>
      <c r="O15" s="6">
        <v>231</v>
      </c>
      <c r="P15" s="6">
        <v>485</v>
      </c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.5">
      <c r="A16" s="7" t="s">
        <v>85</v>
      </c>
      <c r="B16" s="7" t="s">
        <v>45</v>
      </c>
      <c r="C16" s="2" t="s">
        <v>229</v>
      </c>
      <c r="D16" s="2" t="s">
        <v>230</v>
      </c>
      <c r="E16" s="7">
        <v>1967</v>
      </c>
      <c r="F16" s="2" t="s">
        <v>18</v>
      </c>
      <c r="G16" s="2" t="s">
        <v>19</v>
      </c>
      <c r="H16" s="7">
        <v>74</v>
      </c>
      <c r="I16" s="7">
        <v>54</v>
      </c>
      <c r="J16" s="7">
        <v>55</v>
      </c>
      <c r="K16" s="6">
        <v>183</v>
      </c>
      <c r="L16" s="7">
        <v>58</v>
      </c>
      <c r="M16" s="7">
        <v>51</v>
      </c>
      <c r="N16" s="7">
        <v>56</v>
      </c>
      <c r="O16" s="6">
        <v>165</v>
      </c>
      <c r="P16" s="6">
        <v>348</v>
      </c>
      <c r="Q16" s="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</sheetData>
  <sheetProtection selectLockedCells="1" selectUnlockedCells="1"/>
  <mergeCells count="3">
    <mergeCell ref="A1:Q1"/>
    <mergeCell ref="H6:K6"/>
    <mergeCell ref="L6:O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Z16"/>
  <sheetViews>
    <sheetView workbookViewId="0" topLeftCell="A1">
      <selection activeCell="D19" sqref="D19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0.875" style="0" customWidth="1"/>
    <col min="4" max="4" width="13.375" style="0" customWidth="1"/>
    <col min="5" max="5" width="5.625" style="0" customWidth="1"/>
    <col min="6" max="6" width="10.00390625" style="0" customWidth="1"/>
    <col min="7" max="7" width="11.125" style="0" customWidth="1"/>
    <col min="8" max="13" width="3.875" style="0" customWidth="1"/>
    <col min="14" max="14" width="7.625" style="0" customWidth="1"/>
    <col min="15" max="15" width="6.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231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7"/>
      <c r="I6" s="7"/>
      <c r="J6" s="7"/>
      <c r="K6" s="7"/>
      <c r="L6" s="7"/>
      <c r="M6" s="7"/>
      <c r="N6" s="4" t="s">
        <v>13</v>
      </c>
      <c r="O6" s="7" t="s">
        <v>14</v>
      </c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217</v>
      </c>
      <c r="D7" s="3" t="s">
        <v>218</v>
      </c>
      <c r="E7" s="7">
        <v>1968</v>
      </c>
      <c r="F7" s="2" t="s">
        <v>18</v>
      </c>
      <c r="G7" s="2" t="s">
        <v>232</v>
      </c>
      <c r="H7" s="7">
        <v>91</v>
      </c>
      <c r="I7" s="7">
        <v>88</v>
      </c>
      <c r="J7" s="3">
        <f>SUM(H7:I7)</f>
        <v>179</v>
      </c>
      <c r="K7" s="7">
        <v>87</v>
      </c>
      <c r="L7" s="7">
        <v>92</v>
      </c>
      <c r="M7" s="3">
        <f>SUM(K7:L7)</f>
        <v>179</v>
      </c>
      <c r="N7" s="6">
        <f>SUM(J7,M7)</f>
        <v>358</v>
      </c>
      <c r="O7" s="7" t="s">
        <v>20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 t="s">
        <v>20</v>
      </c>
      <c r="C8" s="3" t="s">
        <v>212</v>
      </c>
      <c r="D8" s="3" t="s">
        <v>213</v>
      </c>
      <c r="E8" s="7">
        <v>1973</v>
      </c>
      <c r="F8" s="2" t="s">
        <v>18</v>
      </c>
      <c r="G8" s="2" t="s">
        <v>232</v>
      </c>
      <c r="H8" s="7">
        <v>95</v>
      </c>
      <c r="I8" s="7">
        <v>92</v>
      </c>
      <c r="J8" s="6">
        <v>187</v>
      </c>
      <c r="K8" s="7">
        <v>89</v>
      </c>
      <c r="L8" s="7">
        <v>82</v>
      </c>
      <c r="M8" s="6">
        <v>171</v>
      </c>
      <c r="N8" s="6">
        <v>358</v>
      </c>
      <c r="O8" s="7" t="s">
        <v>20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25</v>
      </c>
      <c r="C9" s="3" t="s">
        <v>219</v>
      </c>
      <c r="D9" s="3" t="s">
        <v>220</v>
      </c>
      <c r="E9" s="7">
        <v>1991</v>
      </c>
      <c r="F9" s="2" t="s">
        <v>18</v>
      </c>
      <c r="G9" s="2" t="s">
        <v>232</v>
      </c>
      <c r="H9" s="7">
        <v>92</v>
      </c>
      <c r="I9" s="7">
        <v>94</v>
      </c>
      <c r="J9" s="6">
        <v>186</v>
      </c>
      <c r="K9" s="7">
        <v>84</v>
      </c>
      <c r="L9" s="7">
        <v>87</v>
      </c>
      <c r="M9" s="6">
        <v>171</v>
      </c>
      <c r="N9" s="6">
        <v>357</v>
      </c>
      <c r="O9" s="7" t="s">
        <v>20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7" t="s">
        <v>29</v>
      </c>
      <c r="C10" s="2" t="s">
        <v>221</v>
      </c>
      <c r="D10" s="2" t="s">
        <v>222</v>
      </c>
      <c r="E10" s="7">
        <v>1965</v>
      </c>
      <c r="F10" s="2" t="s">
        <v>18</v>
      </c>
      <c r="G10" s="2" t="s">
        <v>232</v>
      </c>
      <c r="H10" s="7">
        <v>90</v>
      </c>
      <c r="I10" s="7">
        <v>86</v>
      </c>
      <c r="J10" s="3">
        <f>SUM(H10:I10)</f>
        <v>176</v>
      </c>
      <c r="K10" s="7">
        <v>88</v>
      </c>
      <c r="L10" s="7">
        <v>88</v>
      </c>
      <c r="M10" s="3">
        <f>SUM(K10:L10)</f>
        <v>176</v>
      </c>
      <c r="N10" s="6">
        <f>SUM(J10,M10)</f>
        <v>352</v>
      </c>
      <c r="O10" s="7" t="s">
        <v>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 t="s">
        <v>32</v>
      </c>
      <c r="C11" s="2" t="s">
        <v>89</v>
      </c>
      <c r="D11" s="2" t="s">
        <v>90</v>
      </c>
      <c r="E11" s="7">
        <v>1974</v>
      </c>
      <c r="F11" s="2" t="s">
        <v>18</v>
      </c>
      <c r="G11" s="2" t="s">
        <v>232</v>
      </c>
      <c r="H11" s="7">
        <v>86</v>
      </c>
      <c r="I11" s="7">
        <v>88</v>
      </c>
      <c r="J11" s="6">
        <v>174</v>
      </c>
      <c r="K11" s="7">
        <v>78</v>
      </c>
      <c r="L11" s="7">
        <v>93</v>
      </c>
      <c r="M11" s="6">
        <v>171</v>
      </c>
      <c r="N11" s="6">
        <v>345</v>
      </c>
      <c r="O11" s="7" t="s">
        <v>20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/>
      <c r="C12" s="2" t="s">
        <v>214</v>
      </c>
      <c r="D12" s="2" t="s">
        <v>215</v>
      </c>
      <c r="E12" s="7">
        <v>1962</v>
      </c>
      <c r="F12" s="2" t="s">
        <v>35</v>
      </c>
      <c r="G12" s="2" t="s">
        <v>233</v>
      </c>
      <c r="H12" s="7">
        <v>89</v>
      </c>
      <c r="I12" s="7">
        <v>85</v>
      </c>
      <c r="J12" s="6">
        <v>174</v>
      </c>
      <c r="K12" s="7">
        <v>88</v>
      </c>
      <c r="L12" s="7">
        <v>81</v>
      </c>
      <c r="M12" s="6">
        <v>169</v>
      </c>
      <c r="N12" s="6">
        <v>343</v>
      </c>
      <c r="O12" s="7" t="s">
        <v>25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/>
      <c r="C13" s="2" t="s">
        <v>223</v>
      </c>
      <c r="D13" s="2" t="s">
        <v>224</v>
      </c>
      <c r="E13" s="7">
        <v>1988</v>
      </c>
      <c r="F13" s="2" t="s">
        <v>35</v>
      </c>
      <c r="G13" s="2" t="s">
        <v>225</v>
      </c>
      <c r="H13" s="7">
        <v>78</v>
      </c>
      <c r="I13" s="7">
        <v>81</v>
      </c>
      <c r="J13" s="6">
        <v>159</v>
      </c>
      <c r="K13" s="7">
        <v>73</v>
      </c>
      <c r="L13" s="7">
        <v>90</v>
      </c>
      <c r="M13" s="6">
        <v>163</v>
      </c>
      <c r="N13" s="6">
        <v>322</v>
      </c>
      <c r="O13" s="7" t="s">
        <v>25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37</v>
      </c>
      <c r="C14" s="2" t="s">
        <v>93</v>
      </c>
      <c r="D14" s="2" t="s">
        <v>226</v>
      </c>
      <c r="E14" s="7">
        <v>1966</v>
      </c>
      <c r="F14" s="2" t="s">
        <v>18</v>
      </c>
      <c r="G14" s="2" t="s">
        <v>232</v>
      </c>
      <c r="H14" s="7">
        <v>81</v>
      </c>
      <c r="I14" s="7">
        <v>89</v>
      </c>
      <c r="J14" s="3">
        <f aca="true" t="shared" si="0" ref="J14:J16">SUM(H14:I14)</f>
        <v>170</v>
      </c>
      <c r="K14" s="7">
        <v>65</v>
      </c>
      <c r="L14" s="7">
        <v>86</v>
      </c>
      <c r="M14" s="3">
        <f aca="true" t="shared" si="1" ref="M14:M16">SUM(K14:L14)</f>
        <v>151</v>
      </c>
      <c r="N14" s="6">
        <f aca="true" t="shared" si="2" ref="N14:N16">SUM(J14,M14)</f>
        <v>321</v>
      </c>
      <c r="O14" s="7" t="s">
        <v>25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 t="s">
        <v>40</v>
      </c>
      <c r="C15" s="2" t="s">
        <v>227</v>
      </c>
      <c r="D15" s="2" t="s">
        <v>228</v>
      </c>
      <c r="E15" s="7">
        <v>1973</v>
      </c>
      <c r="F15" s="2" t="s">
        <v>18</v>
      </c>
      <c r="G15" s="2" t="s">
        <v>232</v>
      </c>
      <c r="H15" s="7">
        <v>80</v>
      </c>
      <c r="I15" s="7">
        <v>73</v>
      </c>
      <c r="J15" s="3">
        <f t="shared" si="0"/>
        <v>153</v>
      </c>
      <c r="K15" s="7">
        <v>73</v>
      </c>
      <c r="L15" s="7">
        <v>91</v>
      </c>
      <c r="M15" s="3">
        <f t="shared" si="1"/>
        <v>164</v>
      </c>
      <c r="N15" s="6">
        <f t="shared" si="2"/>
        <v>317</v>
      </c>
      <c r="O15" s="7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.5">
      <c r="A16" s="7" t="s">
        <v>85</v>
      </c>
      <c r="B16" s="7" t="s">
        <v>45</v>
      </c>
      <c r="C16" s="2" t="s">
        <v>229</v>
      </c>
      <c r="D16" s="2" t="s">
        <v>230</v>
      </c>
      <c r="E16" s="7">
        <v>1967</v>
      </c>
      <c r="F16" s="2" t="s">
        <v>18</v>
      </c>
      <c r="G16" s="2" t="s">
        <v>232</v>
      </c>
      <c r="H16" s="7">
        <v>79</v>
      </c>
      <c r="I16" s="7">
        <v>65</v>
      </c>
      <c r="J16" s="3">
        <f t="shared" si="0"/>
        <v>144</v>
      </c>
      <c r="K16" s="7">
        <v>56</v>
      </c>
      <c r="L16" s="7">
        <v>57</v>
      </c>
      <c r="M16" s="3">
        <f t="shared" si="1"/>
        <v>113</v>
      </c>
      <c r="N16" s="6">
        <f t="shared" si="2"/>
        <v>257</v>
      </c>
      <c r="O16" s="7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Z15"/>
  <sheetViews>
    <sheetView workbookViewId="0" topLeftCell="C1">
      <selection activeCell="P21" sqref="P21"/>
    </sheetView>
  </sheetViews>
  <sheetFormatPr defaultColWidth="9.00390625" defaultRowHeight="12.75"/>
  <cols>
    <col min="1" max="1" width="4.75390625" style="0" customWidth="1"/>
    <col min="2" max="2" width="6.50390625" style="0" customWidth="1"/>
    <col min="3" max="3" width="13.75390625" style="0" customWidth="1"/>
    <col min="4" max="4" width="13.25390625" style="0" customWidth="1"/>
    <col min="5" max="5" width="5.625" style="0" customWidth="1"/>
    <col min="6" max="6" width="13.75390625" style="0" customWidth="1"/>
    <col min="7" max="7" width="12.125" style="0" customWidth="1"/>
    <col min="8" max="15" width="3.875" style="0" customWidth="1"/>
    <col min="16" max="16" width="7.625" style="0" customWidth="1"/>
    <col min="17" max="17" width="6.37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234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235</v>
      </c>
      <c r="I6" s="5"/>
      <c r="J6" s="5"/>
      <c r="K6" s="5"/>
      <c r="L6" s="5" t="s">
        <v>236</v>
      </c>
      <c r="M6" s="5"/>
      <c r="N6" s="5"/>
      <c r="O6" s="5"/>
      <c r="P6" s="4" t="s">
        <v>13</v>
      </c>
      <c r="Q6" s="7" t="s">
        <v>14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/>
      <c r="C7" s="3" t="s">
        <v>105</v>
      </c>
      <c r="D7" s="3" t="s">
        <v>237</v>
      </c>
      <c r="E7" s="7">
        <v>1993</v>
      </c>
      <c r="F7" s="2" t="s">
        <v>159</v>
      </c>
      <c r="G7" s="2" t="s">
        <v>24</v>
      </c>
      <c r="H7" s="7">
        <v>100</v>
      </c>
      <c r="I7" s="7">
        <v>99</v>
      </c>
      <c r="J7" s="7">
        <v>96</v>
      </c>
      <c r="K7" s="6">
        <v>295</v>
      </c>
      <c r="L7" s="7">
        <v>99</v>
      </c>
      <c r="M7" s="7">
        <v>98</v>
      </c>
      <c r="N7" s="7">
        <v>92</v>
      </c>
      <c r="O7" s="6">
        <v>289</v>
      </c>
      <c r="P7" s="6">
        <v>584</v>
      </c>
      <c r="Q7" s="7" t="s">
        <v>238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 t="s">
        <v>15</v>
      </c>
      <c r="C8" s="3" t="s">
        <v>172</v>
      </c>
      <c r="D8" s="3" t="s">
        <v>173</v>
      </c>
      <c r="E8" s="7">
        <v>1977</v>
      </c>
      <c r="F8" s="2" t="s">
        <v>159</v>
      </c>
      <c r="G8" s="2" t="s">
        <v>19</v>
      </c>
      <c r="H8" s="7">
        <v>98</v>
      </c>
      <c r="I8" s="7">
        <v>93</v>
      </c>
      <c r="J8" s="7">
        <v>94</v>
      </c>
      <c r="K8" s="6">
        <v>285</v>
      </c>
      <c r="L8" s="7">
        <v>96</v>
      </c>
      <c r="M8" s="7">
        <v>96</v>
      </c>
      <c r="N8" s="7">
        <v>92</v>
      </c>
      <c r="O8" s="6">
        <v>284</v>
      </c>
      <c r="P8" s="6">
        <v>569</v>
      </c>
      <c r="Q8" s="7" t="s">
        <v>15</v>
      </c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239</v>
      </c>
      <c r="D9" s="3" t="s">
        <v>240</v>
      </c>
      <c r="E9" s="7">
        <v>1980</v>
      </c>
      <c r="F9" s="2" t="s">
        <v>74</v>
      </c>
      <c r="G9" s="2" t="s">
        <v>241</v>
      </c>
      <c r="H9" s="7">
        <v>97</v>
      </c>
      <c r="I9" s="7">
        <v>97</v>
      </c>
      <c r="J9" s="7">
        <v>89</v>
      </c>
      <c r="K9" s="6">
        <v>283</v>
      </c>
      <c r="L9" s="7">
        <v>94</v>
      </c>
      <c r="M9" s="7">
        <v>89</v>
      </c>
      <c r="N9" s="7">
        <v>95</v>
      </c>
      <c r="O9" s="6">
        <v>278</v>
      </c>
      <c r="P9" s="6">
        <v>561</v>
      </c>
      <c r="Q9" s="7" t="s">
        <v>15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6" t="s">
        <v>25</v>
      </c>
      <c r="C10" s="3" t="s">
        <v>153</v>
      </c>
      <c r="D10" s="3" t="s">
        <v>154</v>
      </c>
      <c r="E10" s="7">
        <v>1978</v>
      </c>
      <c r="F10" s="2" t="s">
        <v>18</v>
      </c>
      <c r="G10" s="2" t="s">
        <v>19</v>
      </c>
      <c r="H10" s="7">
        <v>92</v>
      </c>
      <c r="I10" s="7">
        <v>96</v>
      </c>
      <c r="J10" s="7">
        <v>81</v>
      </c>
      <c r="K10" s="6">
        <v>269</v>
      </c>
      <c r="L10" s="7">
        <v>94</v>
      </c>
      <c r="M10" s="7">
        <v>94</v>
      </c>
      <c r="N10" s="7">
        <v>85</v>
      </c>
      <c r="O10" s="6">
        <v>273</v>
      </c>
      <c r="P10" s="6">
        <v>542</v>
      </c>
      <c r="Q10" s="7" t="s">
        <v>20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 t="s">
        <v>29</v>
      </c>
      <c r="C11" s="2" t="s">
        <v>86</v>
      </c>
      <c r="D11" s="2" t="s">
        <v>152</v>
      </c>
      <c r="E11" s="7">
        <v>1970</v>
      </c>
      <c r="F11" s="2" t="s">
        <v>18</v>
      </c>
      <c r="G11" s="2" t="s">
        <v>19</v>
      </c>
      <c r="H11" s="7">
        <v>95</v>
      </c>
      <c r="I11" s="7">
        <v>92</v>
      </c>
      <c r="J11" s="7">
        <v>85</v>
      </c>
      <c r="K11" s="6">
        <v>272</v>
      </c>
      <c r="L11" s="7">
        <v>95</v>
      </c>
      <c r="M11" s="7">
        <v>91</v>
      </c>
      <c r="N11" s="7">
        <v>84</v>
      </c>
      <c r="O11" s="6">
        <v>270</v>
      </c>
      <c r="P11" s="6">
        <v>542</v>
      </c>
      <c r="Q11" s="7" t="s">
        <v>20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/>
      <c r="C12" s="2" t="s">
        <v>141</v>
      </c>
      <c r="D12" s="2" t="s">
        <v>142</v>
      </c>
      <c r="E12" s="7">
        <v>2006</v>
      </c>
      <c r="F12" s="2" t="s">
        <v>35</v>
      </c>
      <c r="G12" s="2" t="s">
        <v>79</v>
      </c>
      <c r="H12" s="7">
        <v>95</v>
      </c>
      <c r="I12" s="7">
        <v>91</v>
      </c>
      <c r="J12" s="7">
        <v>78</v>
      </c>
      <c r="K12" s="6">
        <v>264</v>
      </c>
      <c r="L12" s="7">
        <v>91</v>
      </c>
      <c r="M12" s="7">
        <v>85</v>
      </c>
      <c r="N12" s="7">
        <v>91</v>
      </c>
      <c r="O12" s="6">
        <v>267</v>
      </c>
      <c r="P12" s="6">
        <v>531</v>
      </c>
      <c r="Q12" s="7" t="s">
        <v>25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 t="s">
        <v>32</v>
      </c>
      <c r="C13" s="2" t="s">
        <v>157</v>
      </c>
      <c r="D13" s="2" t="s">
        <v>158</v>
      </c>
      <c r="E13" s="7">
        <v>1988</v>
      </c>
      <c r="F13" s="2" t="s">
        <v>159</v>
      </c>
      <c r="G13" s="2" t="s">
        <v>19</v>
      </c>
      <c r="H13" s="7">
        <v>91</v>
      </c>
      <c r="I13" s="7">
        <v>85</v>
      </c>
      <c r="J13" s="7">
        <v>79</v>
      </c>
      <c r="K13" s="6">
        <v>255</v>
      </c>
      <c r="L13" s="7">
        <v>89</v>
      </c>
      <c r="M13" s="7">
        <v>90</v>
      </c>
      <c r="N13" s="7">
        <v>88</v>
      </c>
      <c r="O13" s="6">
        <v>267</v>
      </c>
      <c r="P13" s="6">
        <v>522</v>
      </c>
      <c r="Q13" s="7" t="s">
        <v>25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37</v>
      </c>
      <c r="C14" s="2" t="s">
        <v>242</v>
      </c>
      <c r="D14" s="2" t="s">
        <v>243</v>
      </c>
      <c r="E14" s="7">
        <v>1967</v>
      </c>
      <c r="F14" s="2" t="s">
        <v>18</v>
      </c>
      <c r="G14" s="2" t="s">
        <v>19</v>
      </c>
      <c r="H14" s="7">
        <v>93</v>
      </c>
      <c r="I14" s="7">
        <v>87</v>
      </c>
      <c r="J14" s="7">
        <v>82</v>
      </c>
      <c r="K14" s="6">
        <v>262</v>
      </c>
      <c r="L14" s="7">
        <v>91</v>
      </c>
      <c r="M14" s="7">
        <v>53</v>
      </c>
      <c r="N14" s="7">
        <v>84</v>
      </c>
      <c r="O14" s="6">
        <v>228</v>
      </c>
      <c r="P14" s="6">
        <v>490</v>
      </c>
      <c r="Q14" s="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/>
      <c r="C15" s="2" t="s">
        <v>155</v>
      </c>
      <c r="D15" s="2" t="s">
        <v>180</v>
      </c>
      <c r="E15" s="7">
        <v>1944</v>
      </c>
      <c r="F15" s="2" t="s">
        <v>35</v>
      </c>
      <c r="G15" s="2" t="s">
        <v>79</v>
      </c>
      <c r="H15" s="7">
        <v>70</v>
      </c>
      <c r="I15" s="7">
        <v>83</v>
      </c>
      <c r="J15" s="7">
        <v>61</v>
      </c>
      <c r="K15" s="6">
        <v>214</v>
      </c>
      <c r="L15" s="7">
        <v>84</v>
      </c>
      <c r="M15" s="7">
        <v>73</v>
      </c>
      <c r="N15" s="7">
        <v>68</v>
      </c>
      <c r="O15" s="6">
        <v>225</v>
      </c>
      <c r="P15" s="6">
        <v>439</v>
      </c>
      <c r="Q15" s="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</sheetData>
  <sheetProtection selectLockedCells="1" selectUnlockedCells="1"/>
  <mergeCells count="3">
    <mergeCell ref="A1:Q1"/>
    <mergeCell ref="H6:K6"/>
    <mergeCell ref="L6:O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E7" sqref="E7"/>
    </sheetView>
  </sheetViews>
  <sheetFormatPr defaultColWidth="10.00390625" defaultRowHeight="12.75"/>
  <cols>
    <col min="2" max="2" width="12.00390625" style="0" customWidth="1"/>
  </cols>
  <sheetData>
    <row r="1" spans="1:15" ht="21.75">
      <c r="A1" s="16" t="s">
        <v>0</v>
      </c>
      <c r="B1" s="16"/>
      <c r="C1" s="16"/>
      <c r="D1" s="16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5">
      <c r="A2" s="2"/>
      <c r="B2" s="3" t="s">
        <v>112</v>
      </c>
      <c r="C2" s="2"/>
      <c r="D2" s="2"/>
      <c r="E2" s="2"/>
      <c r="F2" s="2"/>
      <c r="G2" s="2"/>
      <c r="H2" s="2"/>
      <c r="I2" s="2"/>
      <c r="J2" s="2"/>
      <c r="K2" s="2"/>
      <c r="O2" s="2"/>
    </row>
    <row r="4" spans="1:2" ht="14.25">
      <c r="A4" t="s">
        <v>244</v>
      </c>
      <c r="B4" t="s">
        <v>245</v>
      </c>
    </row>
    <row r="5" ht="12.75">
      <c r="B5" t="s">
        <v>246</v>
      </c>
    </row>
    <row r="6" ht="12.75">
      <c r="B6" t="s">
        <v>247</v>
      </c>
    </row>
    <row r="7" ht="14.25"/>
    <row r="8" spans="1:2" ht="12.75">
      <c r="A8" t="s">
        <v>248</v>
      </c>
      <c r="B8" t="s">
        <v>247</v>
      </c>
    </row>
    <row r="9" ht="12.75">
      <c r="B9" t="s">
        <v>249</v>
      </c>
    </row>
    <row r="10" ht="12.75">
      <c r="B10" t="s">
        <v>250</v>
      </c>
    </row>
    <row r="12" spans="1:2" ht="12.75">
      <c r="A12" t="s">
        <v>251</v>
      </c>
      <c r="B12" t="s">
        <v>252</v>
      </c>
    </row>
    <row r="13" ht="12.75">
      <c r="B13" t="s">
        <v>253</v>
      </c>
    </row>
    <row r="14" ht="12.75">
      <c r="B14" t="s">
        <v>254</v>
      </c>
    </row>
    <row r="16" spans="1:2" ht="12.75">
      <c r="A16" t="s">
        <v>255</v>
      </c>
      <c r="B16" t="s">
        <v>256</v>
      </c>
    </row>
    <row r="17" ht="12.75">
      <c r="B17" t="s">
        <v>257</v>
      </c>
    </row>
    <row r="19" spans="1:2" ht="12.75">
      <c r="A19" t="s">
        <v>258</v>
      </c>
      <c r="B19" t="s">
        <v>259</v>
      </c>
    </row>
  </sheetData>
  <sheetProtection selectLockedCells="1" selectUnlockedCells="1"/>
  <mergeCells count="1">
    <mergeCell ref="A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"/>
  <sheetViews>
    <sheetView workbookViewId="0" topLeftCell="D1">
      <selection activeCell="Q14" sqref="Q14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13.75390625" style="0" customWidth="1"/>
    <col min="4" max="4" width="17.25390625" style="0" customWidth="1"/>
    <col min="5" max="5" width="5.625" style="0" customWidth="1"/>
    <col min="6" max="6" width="13.75390625" style="0" customWidth="1"/>
    <col min="7" max="7" width="12.00390625" style="0" customWidth="1"/>
    <col min="8" max="16" width="3.875" style="0" customWidth="1"/>
    <col min="17" max="17" width="7.625" style="0" customWidth="1"/>
    <col min="18" max="18" width="7.1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48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  <c r="I6" s="5"/>
      <c r="J6" s="5"/>
      <c r="K6" s="5" t="s">
        <v>11</v>
      </c>
      <c r="L6" s="5"/>
      <c r="M6" s="5"/>
      <c r="N6" s="5" t="s">
        <v>12</v>
      </c>
      <c r="O6" s="5"/>
      <c r="P6" s="5"/>
      <c r="Q6" s="4" t="s">
        <v>13</v>
      </c>
      <c r="R6" s="2" t="s">
        <v>14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49</v>
      </c>
      <c r="D7" s="3" t="s">
        <v>50</v>
      </c>
      <c r="E7" s="7">
        <v>1968</v>
      </c>
      <c r="F7" s="2" t="s">
        <v>18</v>
      </c>
      <c r="G7" s="2" t="s">
        <v>19</v>
      </c>
      <c r="H7" s="7">
        <v>94</v>
      </c>
      <c r="I7" s="7">
        <v>94</v>
      </c>
      <c r="J7" s="6">
        <v>188</v>
      </c>
      <c r="K7" s="7">
        <v>99</v>
      </c>
      <c r="L7" s="7">
        <v>97</v>
      </c>
      <c r="M7" s="6">
        <v>196</v>
      </c>
      <c r="N7" s="7">
        <v>93</v>
      </c>
      <c r="O7" s="7">
        <v>91</v>
      </c>
      <c r="P7" s="6">
        <v>184</v>
      </c>
      <c r="Q7" s="6">
        <v>568</v>
      </c>
      <c r="R7" s="7" t="s">
        <v>51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52</v>
      </c>
      <c r="D8" s="3" t="s">
        <v>53</v>
      </c>
      <c r="E8" s="7">
        <v>2004</v>
      </c>
      <c r="F8" s="2" t="s">
        <v>35</v>
      </c>
      <c r="G8" s="2" t="s">
        <v>36</v>
      </c>
      <c r="H8" s="7">
        <v>95</v>
      </c>
      <c r="I8" s="7">
        <v>93</v>
      </c>
      <c r="J8" s="6">
        <v>188</v>
      </c>
      <c r="K8" s="7">
        <v>97</v>
      </c>
      <c r="L8" s="7">
        <v>95</v>
      </c>
      <c r="M8" s="6">
        <v>192</v>
      </c>
      <c r="N8" s="7">
        <v>92</v>
      </c>
      <c r="O8" s="7">
        <v>96</v>
      </c>
      <c r="P8" s="6">
        <v>188</v>
      </c>
      <c r="Q8" s="6">
        <v>568</v>
      </c>
      <c r="R8" s="7" t="s">
        <v>51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54</v>
      </c>
      <c r="D9" s="3" t="s">
        <v>55</v>
      </c>
      <c r="E9" s="7">
        <v>1969</v>
      </c>
      <c r="F9" s="2" t="s">
        <v>18</v>
      </c>
      <c r="G9" s="2" t="s">
        <v>19</v>
      </c>
      <c r="H9" s="7">
        <v>93</v>
      </c>
      <c r="I9" s="7">
        <v>92</v>
      </c>
      <c r="J9" s="6">
        <v>185</v>
      </c>
      <c r="K9" s="7">
        <v>94</v>
      </c>
      <c r="L9" s="7">
        <v>97</v>
      </c>
      <c r="M9" s="6">
        <v>191</v>
      </c>
      <c r="N9" s="7">
        <v>88</v>
      </c>
      <c r="O9" s="7">
        <v>88</v>
      </c>
      <c r="P9" s="6">
        <v>176</v>
      </c>
      <c r="Q9" s="6">
        <v>552</v>
      </c>
      <c r="R9" s="7" t="s">
        <v>15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6" t="s">
        <v>25</v>
      </c>
      <c r="C10" s="2" t="s">
        <v>56</v>
      </c>
      <c r="D10" s="2" t="s">
        <v>57</v>
      </c>
      <c r="E10" s="7">
        <v>2003</v>
      </c>
      <c r="F10" s="2" t="s">
        <v>18</v>
      </c>
      <c r="G10" s="2" t="s">
        <v>28</v>
      </c>
      <c r="H10" s="7">
        <v>82</v>
      </c>
      <c r="I10" s="7">
        <v>87</v>
      </c>
      <c r="J10" s="6">
        <v>169</v>
      </c>
      <c r="K10" s="7">
        <v>93</v>
      </c>
      <c r="L10" s="7">
        <v>95</v>
      </c>
      <c r="M10" s="6">
        <v>188</v>
      </c>
      <c r="N10" s="7">
        <v>85</v>
      </c>
      <c r="O10" s="7">
        <v>82</v>
      </c>
      <c r="P10" s="6">
        <v>167</v>
      </c>
      <c r="Q10" s="6">
        <v>524</v>
      </c>
      <c r="R10" s="7" t="s">
        <v>25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</sheetData>
  <sheetProtection selectLockedCells="1" selectUnlockedCells="1"/>
  <mergeCells count="4">
    <mergeCell ref="A1:R1"/>
    <mergeCell ref="H6:J6"/>
    <mergeCell ref="K6:M6"/>
    <mergeCell ref="N6:P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8"/>
  <sheetViews>
    <sheetView workbookViewId="0" topLeftCell="E1">
      <selection activeCell="R22" sqref="R22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7.25390625" style="0" customWidth="1"/>
    <col min="4" max="4" width="5.625" style="0" customWidth="1"/>
    <col min="5" max="5" width="13.75390625" style="0" customWidth="1"/>
    <col min="6" max="6" width="13.00390625" style="0" customWidth="1"/>
    <col min="7" max="15" width="3.875" style="0" customWidth="1"/>
    <col min="16" max="16" width="7.625" style="0" customWidth="1"/>
  </cols>
  <sheetData>
    <row r="1" spans="1:5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6.5">
      <c r="A5" s="2"/>
      <c r="B5" s="3" t="s">
        <v>58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6.5">
      <c r="A6" s="4" t="s">
        <v>3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 t="s">
        <v>10</v>
      </c>
      <c r="H6" s="5"/>
      <c r="I6" s="5"/>
      <c r="J6" s="5" t="s">
        <v>11</v>
      </c>
      <c r="K6" s="5"/>
      <c r="L6" s="5"/>
      <c r="M6" s="5" t="s">
        <v>12</v>
      </c>
      <c r="N6" s="5"/>
      <c r="O6" s="5"/>
      <c r="P6" s="4" t="s">
        <v>13</v>
      </c>
      <c r="Q6" s="2" t="s">
        <v>14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6.5">
      <c r="A7" s="6" t="s">
        <v>15</v>
      </c>
      <c r="B7" s="3" t="s">
        <v>59</v>
      </c>
      <c r="C7" s="3" t="s">
        <v>60</v>
      </c>
      <c r="D7" s="7">
        <v>2006</v>
      </c>
      <c r="E7" s="2" t="s">
        <v>18</v>
      </c>
      <c r="F7" s="2" t="s">
        <v>61</v>
      </c>
      <c r="G7" s="7">
        <v>82</v>
      </c>
      <c r="H7" s="7">
        <v>85</v>
      </c>
      <c r="I7" s="6">
        <v>167</v>
      </c>
      <c r="J7" s="7">
        <v>94</v>
      </c>
      <c r="K7" s="7">
        <v>92</v>
      </c>
      <c r="L7" s="6">
        <v>186</v>
      </c>
      <c r="M7" s="7">
        <v>74</v>
      </c>
      <c r="N7" s="7">
        <v>80</v>
      </c>
      <c r="O7" s="6">
        <v>154</v>
      </c>
      <c r="P7" s="6">
        <v>507</v>
      </c>
      <c r="Q7" s="2" t="s">
        <v>25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6.5">
      <c r="A8" s="6" t="s">
        <v>20</v>
      </c>
      <c r="B8" s="3" t="s">
        <v>62</v>
      </c>
      <c r="C8" s="3" t="s">
        <v>63</v>
      </c>
      <c r="D8" s="7">
        <v>2006</v>
      </c>
      <c r="E8" s="2" t="s">
        <v>18</v>
      </c>
      <c r="F8" s="2" t="s">
        <v>28</v>
      </c>
      <c r="G8" s="7">
        <v>83</v>
      </c>
      <c r="H8" s="7">
        <v>82</v>
      </c>
      <c r="I8" s="6">
        <v>165</v>
      </c>
      <c r="J8" s="7">
        <v>90</v>
      </c>
      <c r="K8" s="7">
        <v>91</v>
      </c>
      <c r="L8" s="6">
        <v>181</v>
      </c>
      <c r="M8" s="7">
        <v>66</v>
      </c>
      <c r="N8" s="7">
        <v>82</v>
      </c>
      <c r="O8" s="6">
        <v>148</v>
      </c>
      <c r="P8" s="6">
        <v>494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</sheetData>
  <sheetProtection selectLockedCells="1" selectUnlockedCells="1"/>
  <mergeCells count="4">
    <mergeCell ref="A1:Q1"/>
    <mergeCell ref="G6:I6"/>
    <mergeCell ref="J6:L6"/>
    <mergeCell ref="M6:O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9"/>
  <sheetViews>
    <sheetView workbookViewId="0" topLeftCell="D1">
      <selection activeCell="S10" sqref="S10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13.75390625" style="0" customWidth="1"/>
    <col min="4" max="4" width="11.50390625" style="0" customWidth="1"/>
    <col min="5" max="5" width="5.625" style="0" customWidth="1"/>
    <col min="6" max="6" width="13.75390625" style="0" customWidth="1"/>
    <col min="7" max="7" width="12.00390625" style="0" customWidth="1"/>
    <col min="8" max="16" width="3.875" style="0" customWidth="1"/>
    <col min="17" max="17" width="7.625" style="0" customWidth="1"/>
    <col min="18" max="18" width="7.1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 t="s">
        <v>1</v>
      </c>
      <c r="P2" s="2"/>
      <c r="Q2" s="2"/>
      <c r="R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64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10</v>
      </c>
      <c r="I6" s="5"/>
      <c r="J6" s="5"/>
      <c r="K6" s="5" t="s">
        <v>11</v>
      </c>
      <c r="L6" s="5"/>
      <c r="M6" s="5"/>
      <c r="N6" s="5" t="s">
        <v>12</v>
      </c>
      <c r="O6" s="5"/>
      <c r="P6" s="5"/>
      <c r="Q6" s="4" t="s">
        <v>13</v>
      </c>
      <c r="R6" s="2" t="s">
        <v>14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65</v>
      </c>
      <c r="D7" s="3" t="s">
        <v>66</v>
      </c>
      <c r="E7" s="7">
        <v>2006</v>
      </c>
      <c r="F7" s="2" t="s">
        <v>18</v>
      </c>
      <c r="G7" s="2" t="s">
        <v>28</v>
      </c>
      <c r="H7" s="7">
        <v>90</v>
      </c>
      <c r="I7" s="7">
        <v>88</v>
      </c>
      <c r="J7" s="6">
        <v>178</v>
      </c>
      <c r="K7" s="7">
        <v>96</v>
      </c>
      <c r="L7" s="7">
        <v>96</v>
      </c>
      <c r="M7" s="6">
        <v>192</v>
      </c>
      <c r="N7" s="7">
        <v>84</v>
      </c>
      <c r="O7" s="7">
        <v>83</v>
      </c>
      <c r="P7" s="6">
        <v>167</v>
      </c>
      <c r="Q7" s="6">
        <v>537</v>
      </c>
      <c r="R7" s="7" t="s">
        <v>20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67</v>
      </c>
      <c r="D8" s="3" t="s">
        <v>68</v>
      </c>
      <c r="E8" s="7">
        <v>2006</v>
      </c>
      <c r="F8" s="2" t="s">
        <v>69</v>
      </c>
      <c r="G8" s="2" t="s">
        <v>36</v>
      </c>
      <c r="H8" s="7">
        <v>89</v>
      </c>
      <c r="I8" s="7">
        <v>88</v>
      </c>
      <c r="J8" s="6">
        <v>177</v>
      </c>
      <c r="K8" s="7">
        <v>91</v>
      </c>
      <c r="L8" s="7">
        <v>93</v>
      </c>
      <c r="M8" s="6">
        <v>184</v>
      </c>
      <c r="N8" s="7">
        <v>86</v>
      </c>
      <c r="O8" s="7">
        <v>84</v>
      </c>
      <c r="P8" s="6">
        <v>170</v>
      </c>
      <c r="Q8" s="6">
        <v>531</v>
      </c>
      <c r="R8" s="7" t="s">
        <v>20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70</v>
      </c>
      <c r="D9" s="3" t="s">
        <v>60</v>
      </c>
      <c r="E9" s="7">
        <v>2006</v>
      </c>
      <c r="F9" s="2" t="s">
        <v>18</v>
      </c>
      <c r="G9" s="2" t="s">
        <v>28</v>
      </c>
      <c r="H9" s="7">
        <v>43</v>
      </c>
      <c r="I9" s="7"/>
      <c r="J9" s="6">
        <v>43</v>
      </c>
      <c r="K9" s="7"/>
      <c r="L9" s="7"/>
      <c r="M9" s="6">
        <v>0</v>
      </c>
      <c r="N9" s="7"/>
      <c r="O9" s="7"/>
      <c r="P9" s="6">
        <v>0</v>
      </c>
      <c r="Q9" s="6">
        <v>43</v>
      </c>
      <c r="R9" s="2" t="s">
        <v>71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sheetProtection selectLockedCells="1" selectUnlockedCells="1"/>
  <mergeCells count="4">
    <mergeCell ref="A1:R1"/>
    <mergeCell ref="H6:J6"/>
    <mergeCell ref="K6:M6"/>
    <mergeCell ref="N6:P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25"/>
  <sheetViews>
    <sheetView workbookViewId="0" topLeftCell="C1">
      <selection activeCell="G29" sqref="G29"/>
    </sheetView>
  </sheetViews>
  <sheetFormatPr defaultColWidth="9.00390625" defaultRowHeight="12.75"/>
  <cols>
    <col min="1" max="1" width="4.75390625" style="0" customWidth="1"/>
    <col min="2" max="2" width="6.00390625" style="0" customWidth="1"/>
    <col min="3" max="3" width="10.25390625" style="0" customWidth="1"/>
    <col min="4" max="4" width="15.625" style="0" customWidth="1"/>
    <col min="5" max="5" width="5.625" style="0" customWidth="1"/>
    <col min="6" max="6" width="13.75390625" style="0" customWidth="1"/>
    <col min="7" max="7" width="11.875" style="0" customWidth="1"/>
    <col min="8" max="13" width="5.375" style="8" customWidth="1"/>
    <col min="14" max="14" width="7.625" style="8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9"/>
      <c r="I2" s="9"/>
      <c r="J2" s="9"/>
      <c r="K2" s="9"/>
      <c r="L2" s="9"/>
      <c r="M2" s="10" t="s">
        <v>1</v>
      </c>
      <c r="N2" s="9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N3" s="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9"/>
      <c r="I4" s="9"/>
      <c r="J4" s="9"/>
      <c r="K4" s="9"/>
      <c r="L4" s="9"/>
      <c r="M4" s="9"/>
      <c r="N4" s="9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72</v>
      </c>
      <c r="D5" s="2"/>
      <c r="E5" s="2"/>
      <c r="F5" s="2"/>
      <c r="G5" s="2"/>
      <c r="H5" s="9"/>
      <c r="I5" s="9"/>
      <c r="J5" s="9"/>
      <c r="K5" s="9"/>
      <c r="L5" s="9"/>
      <c r="M5" s="9"/>
      <c r="N5" s="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11" t="s">
        <v>73</v>
      </c>
      <c r="I6" s="11"/>
      <c r="J6" s="11"/>
      <c r="K6" s="11"/>
      <c r="L6" s="11"/>
      <c r="M6" s="11"/>
      <c r="N6" s="12" t="s">
        <v>13</v>
      </c>
      <c r="O6" s="7" t="s">
        <v>14</v>
      </c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26</v>
      </c>
      <c r="D7" s="3" t="s">
        <v>27</v>
      </c>
      <c r="E7" s="7">
        <v>1984</v>
      </c>
      <c r="F7" s="2" t="s">
        <v>18</v>
      </c>
      <c r="G7" s="2" t="s">
        <v>28</v>
      </c>
      <c r="H7" s="13">
        <v>102.5</v>
      </c>
      <c r="I7" s="13">
        <v>102.2</v>
      </c>
      <c r="J7" s="13">
        <v>103.1</v>
      </c>
      <c r="K7" s="13">
        <v>100.7</v>
      </c>
      <c r="L7" s="13">
        <v>102.5</v>
      </c>
      <c r="M7" s="13">
        <v>100.9</v>
      </c>
      <c r="N7" s="14">
        <v>611.9</v>
      </c>
      <c r="O7" s="7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21</v>
      </c>
      <c r="D8" s="3" t="s">
        <v>22</v>
      </c>
      <c r="E8" s="7">
        <v>1966</v>
      </c>
      <c r="F8" s="2" t="s">
        <v>74</v>
      </c>
      <c r="G8" s="2" t="s">
        <v>24</v>
      </c>
      <c r="H8" s="13">
        <v>102</v>
      </c>
      <c r="I8" s="13">
        <v>101.1</v>
      </c>
      <c r="J8" s="13">
        <v>101.4</v>
      </c>
      <c r="K8" s="13">
        <v>100.3</v>
      </c>
      <c r="L8" s="13">
        <v>100</v>
      </c>
      <c r="M8" s="13">
        <v>103.4</v>
      </c>
      <c r="N8" s="14">
        <v>608.2</v>
      </c>
      <c r="O8" s="7" t="s">
        <v>20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/>
      <c r="C9" s="3" t="s">
        <v>75</v>
      </c>
      <c r="D9" s="3" t="s">
        <v>76</v>
      </c>
      <c r="E9" s="7">
        <v>1957</v>
      </c>
      <c r="F9" s="2" t="s">
        <v>74</v>
      </c>
      <c r="G9" s="2" t="s">
        <v>24</v>
      </c>
      <c r="H9" s="13">
        <v>99.8</v>
      </c>
      <c r="I9" s="13">
        <v>100.7</v>
      </c>
      <c r="J9" s="13">
        <v>100.6</v>
      </c>
      <c r="K9" s="13">
        <v>98.3</v>
      </c>
      <c r="L9" s="13">
        <v>101.4</v>
      </c>
      <c r="M9" s="13">
        <v>103.2</v>
      </c>
      <c r="N9" s="14">
        <v>604</v>
      </c>
      <c r="O9" s="7" t="s">
        <v>20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6" t="s">
        <v>20</v>
      </c>
      <c r="C10" s="2" t="s">
        <v>30</v>
      </c>
      <c r="D10" s="2" t="s">
        <v>31</v>
      </c>
      <c r="E10" s="7">
        <v>1956</v>
      </c>
      <c r="F10" s="2" t="s">
        <v>18</v>
      </c>
      <c r="G10" s="2" t="s">
        <v>19</v>
      </c>
      <c r="H10" s="13">
        <v>102.5</v>
      </c>
      <c r="I10" s="13">
        <v>98.7</v>
      </c>
      <c r="J10" s="13">
        <v>98.8</v>
      </c>
      <c r="K10" s="13">
        <v>101.2</v>
      </c>
      <c r="L10" s="13">
        <v>102.5</v>
      </c>
      <c r="M10" s="13">
        <v>99</v>
      </c>
      <c r="N10" s="14">
        <v>602.7</v>
      </c>
      <c r="O10" s="7" t="s">
        <v>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6" t="s">
        <v>25</v>
      </c>
      <c r="C11" s="2" t="s">
        <v>77</v>
      </c>
      <c r="D11" s="2" t="s">
        <v>78</v>
      </c>
      <c r="E11" s="7">
        <v>1972</v>
      </c>
      <c r="F11" s="2" t="s">
        <v>18</v>
      </c>
      <c r="G11" s="2" t="s">
        <v>19</v>
      </c>
      <c r="H11" s="13">
        <v>98.9</v>
      </c>
      <c r="I11" s="13">
        <v>98.5</v>
      </c>
      <c r="J11" s="13">
        <v>97.9</v>
      </c>
      <c r="K11" s="13">
        <v>102.4</v>
      </c>
      <c r="L11" s="13">
        <v>98.4</v>
      </c>
      <c r="M11" s="13">
        <v>101.7</v>
      </c>
      <c r="N11" s="14">
        <v>597.8</v>
      </c>
      <c r="O11" s="7" t="s">
        <v>20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/>
      <c r="C12" s="2" t="s">
        <v>33</v>
      </c>
      <c r="D12" s="2" t="s">
        <v>34</v>
      </c>
      <c r="E12" s="7">
        <v>2004</v>
      </c>
      <c r="F12" s="2" t="s">
        <v>35</v>
      </c>
      <c r="G12" s="2" t="s">
        <v>79</v>
      </c>
      <c r="H12" s="13">
        <v>98.1</v>
      </c>
      <c r="I12" s="13">
        <v>98.2</v>
      </c>
      <c r="J12" s="13">
        <v>100.4</v>
      </c>
      <c r="K12" s="13">
        <v>101.3</v>
      </c>
      <c r="L12" s="13">
        <v>101.5</v>
      </c>
      <c r="M12" s="13">
        <v>98</v>
      </c>
      <c r="N12" s="14">
        <v>597.5</v>
      </c>
      <c r="O12" s="7" t="s">
        <v>20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 t="s">
        <v>29</v>
      </c>
      <c r="C13" s="2" t="s">
        <v>41</v>
      </c>
      <c r="D13" s="2" t="s">
        <v>42</v>
      </c>
      <c r="E13" s="7">
        <v>1968</v>
      </c>
      <c r="F13" s="2" t="s">
        <v>18</v>
      </c>
      <c r="G13" s="2" t="s">
        <v>43</v>
      </c>
      <c r="H13" s="13">
        <v>100.6</v>
      </c>
      <c r="I13" s="13">
        <v>98.8</v>
      </c>
      <c r="J13" s="13">
        <v>99.9</v>
      </c>
      <c r="K13" s="13">
        <v>98.8</v>
      </c>
      <c r="L13" s="13">
        <v>99.8</v>
      </c>
      <c r="M13" s="13">
        <v>98.2</v>
      </c>
      <c r="N13" s="14">
        <v>596.1</v>
      </c>
      <c r="O13" s="7" t="s">
        <v>20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32</v>
      </c>
      <c r="C14" s="2" t="s">
        <v>80</v>
      </c>
      <c r="D14" s="2" t="s">
        <v>81</v>
      </c>
      <c r="E14" s="7">
        <v>1966</v>
      </c>
      <c r="F14" s="2" t="s">
        <v>18</v>
      </c>
      <c r="G14" s="2" t="s">
        <v>19</v>
      </c>
      <c r="H14" s="13">
        <v>102.4</v>
      </c>
      <c r="I14" s="13">
        <v>97.4</v>
      </c>
      <c r="J14" s="13">
        <v>99.8</v>
      </c>
      <c r="K14" s="13">
        <v>98.4</v>
      </c>
      <c r="L14" s="13">
        <v>96.7</v>
      </c>
      <c r="M14" s="13">
        <v>96.7</v>
      </c>
      <c r="N14" s="14">
        <v>591.4</v>
      </c>
      <c r="O14" s="7" t="s">
        <v>25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 t="s">
        <v>37</v>
      </c>
      <c r="C15" s="2" t="s">
        <v>83</v>
      </c>
      <c r="D15" s="2" t="s">
        <v>84</v>
      </c>
      <c r="E15" s="7">
        <v>1990</v>
      </c>
      <c r="F15" s="2" t="s">
        <v>18</v>
      </c>
      <c r="G15" s="2" t="s">
        <v>19</v>
      </c>
      <c r="H15" s="13">
        <v>97.6</v>
      </c>
      <c r="I15" s="13">
        <v>99.6</v>
      </c>
      <c r="J15" s="13">
        <v>100</v>
      </c>
      <c r="K15" s="13">
        <v>96</v>
      </c>
      <c r="L15" s="13">
        <v>96.2</v>
      </c>
      <c r="M15" s="13">
        <v>96.7</v>
      </c>
      <c r="N15" s="14">
        <v>586.1</v>
      </c>
      <c r="O15" s="7" t="s">
        <v>25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.5">
      <c r="A16" s="7" t="s">
        <v>85</v>
      </c>
      <c r="B16" s="7" t="s">
        <v>40</v>
      </c>
      <c r="C16" s="2" t="s">
        <v>86</v>
      </c>
      <c r="D16" s="2" t="s">
        <v>87</v>
      </c>
      <c r="E16" s="7">
        <v>1973</v>
      </c>
      <c r="F16" s="2" t="s">
        <v>18</v>
      </c>
      <c r="G16" s="2" t="s">
        <v>19</v>
      </c>
      <c r="H16" s="13">
        <v>100.3</v>
      </c>
      <c r="I16" s="13">
        <v>98.3</v>
      </c>
      <c r="J16" s="13">
        <v>94.9</v>
      </c>
      <c r="K16" s="13">
        <v>97.3</v>
      </c>
      <c r="L16" s="13">
        <v>97.1</v>
      </c>
      <c r="M16" s="13">
        <v>96.8</v>
      </c>
      <c r="N16" s="14">
        <v>584.7</v>
      </c>
      <c r="O16" s="7" t="s">
        <v>25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.5">
      <c r="A17" s="7" t="s">
        <v>88</v>
      </c>
      <c r="B17" s="7" t="s">
        <v>45</v>
      </c>
      <c r="C17" s="2" t="s">
        <v>89</v>
      </c>
      <c r="D17" s="2" t="s">
        <v>90</v>
      </c>
      <c r="E17" s="7">
        <v>1974</v>
      </c>
      <c r="F17" s="2" t="s">
        <v>18</v>
      </c>
      <c r="G17" s="2" t="s">
        <v>19</v>
      </c>
      <c r="H17" s="13">
        <v>94.8</v>
      </c>
      <c r="I17" s="13">
        <v>96.9</v>
      </c>
      <c r="J17" s="13">
        <v>91.1</v>
      </c>
      <c r="K17" s="13">
        <v>94</v>
      </c>
      <c r="L17" s="13">
        <v>99.4</v>
      </c>
      <c r="M17" s="13">
        <v>97</v>
      </c>
      <c r="N17" s="14">
        <v>573.2</v>
      </c>
      <c r="O17" s="7" t="s">
        <v>25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6.5">
      <c r="A18" s="7" t="s">
        <v>91</v>
      </c>
      <c r="B18" s="7" t="s">
        <v>82</v>
      </c>
      <c r="C18" s="2" t="s">
        <v>38</v>
      </c>
      <c r="D18" s="2" t="s">
        <v>39</v>
      </c>
      <c r="E18" s="7">
        <v>1939</v>
      </c>
      <c r="F18" s="2" t="s">
        <v>18</v>
      </c>
      <c r="G18" s="2" t="s">
        <v>19</v>
      </c>
      <c r="H18" s="13">
        <v>95.2</v>
      </c>
      <c r="I18" s="13">
        <v>90.4</v>
      </c>
      <c r="J18" s="13">
        <v>95.8</v>
      </c>
      <c r="K18" s="13">
        <v>94.4</v>
      </c>
      <c r="L18" s="13">
        <v>102</v>
      </c>
      <c r="M18" s="13">
        <v>93.6</v>
      </c>
      <c r="N18" s="14">
        <v>571.4</v>
      </c>
      <c r="O18" s="7" t="s">
        <v>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6.5">
      <c r="A19" s="7" t="s">
        <v>92</v>
      </c>
      <c r="B19" s="7"/>
      <c r="C19" s="2" t="s">
        <v>93</v>
      </c>
      <c r="D19" s="2" t="s">
        <v>94</v>
      </c>
      <c r="E19" s="7">
        <v>1951</v>
      </c>
      <c r="F19" s="2" t="s">
        <v>95</v>
      </c>
      <c r="G19" s="2" t="s">
        <v>96</v>
      </c>
      <c r="H19" s="13">
        <v>97.7</v>
      </c>
      <c r="I19" s="13">
        <v>99.8</v>
      </c>
      <c r="J19" s="13">
        <v>98.1</v>
      </c>
      <c r="K19" s="13">
        <v>92.8</v>
      </c>
      <c r="L19" s="13">
        <v>88.1</v>
      </c>
      <c r="M19" s="13">
        <v>93.5</v>
      </c>
      <c r="N19" s="14">
        <v>570</v>
      </c>
      <c r="O19" s="7" t="s">
        <v>25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6.5">
      <c r="A20" s="7" t="s">
        <v>97</v>
      </c>
      <c r="B20" s="7" t="s">
        <v>85</v>
      </c>
      <c r="C20" s="2" t="s">
        <v>98</v>
      </c>
      <c r="D20" s="2" t="s">
        <v>99</v>
      </c>
      <c r="E20" s="7">
        <v>1962</v>
      </c>
      <c r="F20" s="2" t="s">
        <v>18</v>
      </c>
      <c r="G20" s="2" t="s">
        <v>19</v>
      </c>
      <c r="H20" s="13">
        <v>93.4</v>
      </c>
      <c r="I20" s="13">
        <v>94.9</v>
      </c>
      <c r="J20" s="13">
        <v>97.9</v>
      </c>
      <c r="K20" s="13">
        <v>95.3</v>
      </c>
      <c r="L20" s="13">
        <v>93.3</v>
      </c>
      <c r="M20" s="13">
        <v>91.7</v>
      </c>
      <c r="N20" s="14">
        <v>566.5</v>
      </c>
      <c r="O20" s="7" t="s">
        <v>25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6.5">
      <c r="A21" s="7" t="s">
        <v>100</v>
      </c>
      <c r="B21" s="7" t="s">
        <v>88</v>
      </c>
      <c r="C21" s="2" t="s">
        <v>46</v>
      </c>
      <c r="D21" s="2" t="s">
        <v>47</v>
      </c>
      <c r="E21" s="7">
        <v>1942</v>
      </c>
      <c r="F21" s="2" t="s">
        <v>18</v>
      </c>
      <c r="G21" s="2" t="s">
        <v>19</v>
      </c>
      <c r="H21" s="13">
        <v>94.8</v>
      </c>
      <c r="I21" s="13">
        <v>92.2</v>
      </c>
      <c r="J21" s="13">
        <v>94.7</v>
      </c>
      <c r="K21" s="13">
        <v>94.7</v>
      </c>
      <c r="L21" s="13">
        <v>89.7</v>
      </c>
      <c r="M21" s="13">
        <v>87.6</v>
      </c>
      <c r="N21" s="14">
        <v>553.7</v>
      </c>
      <c r="O21" s="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6.5">
      <c r="A22" s="7" t="s">
        <v>101</v>
      </c>
      <c r="B22" s="7" t="s">
        <v>91</v>
      </c>
      <c r="C22" s="2" t="s">
        <v>102</v>
      </c>
      <c r="D22" s="2" t="s">
        <v>103</v>
      </c>
      <c r="E22" s="7">
        <v>1948</v>
      </c>
      <c r="F22" s="2" t="s">
        <v>18</v>
      </c>
      <c r="G22" s="2" t="s">
        <v>19</v>
      </c>
      <c r="H22" s="13">
        <v>93.1</v>
      </c>
      <c r="I22" s="13">
        <v>87.4</v>
      </c>
      <c r="J22" s="13">
        <v>89.8</v>
      </c>
      <c r="K22" s="13">
        <v>96.3</v>
      </c>
      <c r="L22" s="13">
        <v>92.7</v>
      </c>
      <c r="M22" s="13">
        <v>92.9</v>
      </c>
      <c r="N22" s="14">
        <v>552.2</v>
      </c>
      <c r="O22" s="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6.5">
      <c r="A23" s="7" t="s">
        <v>104</v>
      </c>
      <c r="B23" s="7" t="s">
        <v>92</v>
      </c>
      <c r="C23" s="2" t="s">
        <v>105</v>
      </c>
      <c r="D23" s="2" t="s">
        <v>106</v>
      </c>
      <c r="E23" s="7">
        <v>1948</v>
      </c>
      <c r="F23" s="2" t="s">
        <v>18</v>
      </c>
      <c r="G23" s="2" t="s">
        <v>19</v>
      </c>
      <c r="H23" s="13">
        <v>87.3</v>
      </c>
      <c r="I23" s="13">
        <v>96.9</v>
      </c>
      <c r="J23" s="13">
        <v>94.1</v>
      </c>
      <c r="K23" s="13">
        <v>85.6</v>
      </c>
      <c r="L23" s="13">
        <v>89.3</v>
      </c>
      <c r="M23" s="13">
        <v>86.7</v>
      </c>
      <c r="N23" s="14">
        <v>539.9</v>
      </c>
      <c r="O23" s="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6.5">
      <c r="A24" s="7" t="s">
        <v>107</v>
      </c>
      <c r="B24" s="7" t="s">
        <v>97</v>
      </c>
      <c r="C24" s="2" t="s">
        <v>30</v>
      </c>
      <c r="D24" s="2" t="s">
        <v>108</v>
      </c>
      <c r="E24" s="7">
        <v>1961</v>
      </c>
      <c r="F24" s="2" t="s">
        <v>18</v>
      </c>
      <c r="G24" s="2" t="s">
        <v>19</v>
      </c>
      <c r="H24" s="13">
        <v>89.3</v>
      </c>
      <c r="I24" s="13">
        <v>90.4</v>
      </c>
      <c r="J24" s="13">
        <v>93.5</v>
      </c>
      <c r="K24" s="13">
        <v>92.7</v>
      </c>
      <c r="L24" s="13">
        <v>83.6</v>
      </c>
      <c r="M24" s="13">
        <v>89</v>
      </c>
      <c r="N24" s="14">
        <v>538.5</v>
      </c>
      <c r="O24" s="7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6.5">
      <c r="A25" s="7" t="s">
        <v>109</v>
      </c>
      <c r="B25" s="7" t="s">
        <v>100</v>
      </c>
      <c r="C25" s="2" t="s">
        <v>110</v>
      </c>
      <c r="D25" s="2" t="s">
        <v>111</v>
      </c>
      <c r="E25" s="7">
        <v>1951</v>
      </c>
      <c r="F25" s="2" t="s">
        <v>18</v>
      </c>
      <c r="G25" s="2" t="s">
        <v>19</v>
      </c>
      <c r="H25" s="13">
        <v>91.9</v>
      </c>
      <c r="I25" s="13">
        <v>87.3</v>
      </c>
      <c r="J25" s="13">
        <v>90</v>
      </c>
      <c r="K25" s="13">
        <v>90.8</v>
      </c>
      <c r="L25" s="13">
        <v>93.8</v>
      </c>
      <c r="M25" s="13">
        <v>84.5</v>
      </c>
      <c r="N25" s="14">
        <v>538.3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</sheetData>
  <sheetProtection selectLockedCells="1" selectUnlockedCells="1"/>
  <mergeCells count="2">
    <mergeCell ref="A1:O1"/>
    <mergeCell ref="H6:M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18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13.75390625" style="0" customWidth="1"/>
    <col min="4" max="4" width="17.25390625" style="0" customWidth="1"/>
    <col min="5" max="5" width="12.875" style="0" customWidth="1"/>
    <col min="6" max="6" width="5.625" style="0" customWidth="1"/>
    <col min="7" max="7" width="13.75390625" style="0" customWidth="1"/>
    <col min="8" max="13" width="3.875" style="0" customWidth="1"/>
    <col min="14" max="14" width="7.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112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113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9</v>
      </c>
      <c r="F6" s="4" t="s">
        <v>7</v>
      </c>
      <c r="G6" s="4" t="s">
        <v>8</v>
      </c>
      <c r="H6" s="5" t="s">
        <v>73</v>
      </c>
      <c r="I6" s="5"/>
      <c r="J6" s="5"/>
      <c r="K6" s="5"/>
      <c r="L6" s="5"/>
      <c r="M6" s="5"/>
      <c r="N6" s="4" t="s">
        <v>13</v>
      </c>
      <c r="O6" s="7" t="s">
        <v>14</v>
      </c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49</v>
      </c>
      <c r="D7" s="3" t="s">
        <v>50</v>
      </c>
      <c r="E7" s="3" t="s">
        <v>19</v>
      </c>
      <c r="F7" s="7">
        <v>1968</v>
      </c>
      <c r="G7" s="2" t="s">
        <v>18</v>
      </c>
      <c r="H7" s="7">
        <v>100.2</v>
      </c>
      <c r="I7" s="7">
        <v>101.3</v>
      </c>
      <c r="J7" s="7">
        <v>100.8</v>
      </c>
      <c r="K7" s="7">
        <v>103.1</v>
      </c>
      <c r="L7" s="7">
        <v>101.4</v>
      </c>
      <c r="M7" s="7">
        <v>101.9</v>
      </c>
      <c r="N7" s="6">
        <v>608.7</v>
      </c>
      <c r="O7" s="7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52</v>
      </c>
      <c r="D8" s="3" t="s">
        <v>53</v>
      </c>
      <c r="E8" s="3" t="s">
        <v>36</v>
      </c>
      <c r="F8" s="7">
        <v>2004</v>
      </c>
      <c r="G8" s="2" t="s">
        <v>35</v>
      </c>
      <c r="H8" s="7">
        <v>103</v>
      </c>
      <c r="I8" s="7">
        <v>100.1</v>
      </c>
      <c r="J8" s="7">
        <v>99.9</v>
      </c>
      <c r="K8" s="7">
        <v>100.8</v>
      </c>
      <c r="L8" s="7">
        <v>101.1</v>
      </c>
      <c r="M8" s="7">
        <v>101.2</v>
      </c>
      <c r="N8" s="6">
        <v>606.1</v>
      </c>
      <c r="O8" s="7" t="s">
        <v>15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114</v>
      </c>
      <c r="D9" s="3" t="s">
        <v>115</v>
      </c>
      <c r="E9" s="3" t="s">
        <v>36</v>
      </c>
      <c r="F9" s="7">
        <v>1953</v>
      </c>
      <c r="G9" s="2" t="s">
        <v>35</v>
      </c>
      <c r="H9" s="7">
        <v>101.7</v>
      </c>
      <c r="I9" s="7">
        <v>99.7</v>
      </c>
      <c r="J9" s="7">
        <v>99.7</v>
      </c>
      <c r="K9" s="7">
        <v>99.5</v>
      </c>
      <c r="L9" s="7">
        <v>98.8</v>
      </c>
      <c r="M9" s="7">
        <v>99.7</v>
      </c>
      <c r="N9" s="6">
        <v>599.1</v>
      </c>
      <c r="O9" s="7" t="s">
        <v>20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6" t="s">
        <v>25</v>
      </c>
      <c r="C10" s="3" t="s">
        <v>116</v>
      </c>
      <c r="D10" s="3" t="s">
        <v>117</v>
      </c>
      <c r="E10" s="3" t="s">
        <v>19</v>
      </c>
      <c r="F10" s="7">
        <v>1983</v>
      </c>
      <c r="G10" s="2" t="s">
        <v>18</v>
      </c>
      <c r="H10" s="7">
        <v>98.2</v>
      </c>
      <c r="I10" s="7">
        <v>100.2</v>
      </c>
      <c r="J10" s="7">
        <v>98.6</v>
      </c>
      <c r="K10" s="7">
        <v>99</v>
      </c>
      <c r="L10" s="7">
        <v>94.7</v>
      </c>
      <c r="M10" s="7">
        <v>97.6</v>
      </c>
      <c r="N10" s="6">
        <v>588.3</v>
      </c>
      <c r="O10" s="7" t="s">
        <v>20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 t="s">
        <v>29</v>
      </c>
      <c r="C11" s="2" t="s">
        <v>54</v>
      </c>
      <c r="D11" s="2" t="s">
        <v>55</v>
      </c>
      <c r="E11" s="2" t="s">
        <v>19</v>
      </c>
      <c r="F11" s="7">
        <v>1969</v>
      </c>
      <c r="G11" s="2" t="s">
        <v>18</v>
      </c>
      <c r="H11" s="7">
        <v>90.1</v>
      </c>
      <c r="I11" s="7">
        <v>102.9</v>
      </c>
      <c r="J11" s="7">
        <v>97.9</v>
      </c>
      <c r="K11" s="7">
        <v>97.6</v>
      </c>
      <c r="L11" s="7">
        <v>97.2</v>
      </c>
      <c r="M11" s="7">
        <v>100.7</v>
      </c>
      <c r="N11" s="6">
        <v>586.4</v>
      </c>
      <c r="O11" s="7" t="s">
        <v>25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 t="s">
        <v>32</v>
      </c>
      <c r="C12" s="2" t="s">
        <v>56</v>
      </c>
      <c r="D12" s="2" t="s">
        <v>57</v>
      </c>
      <c r="E12" s="2" t="s">
        <v>19</v>
      </c>
      <c r="F12" s="7">
        <v>2003</v>
      </c>
      <c r="G12" s="2" t="s">
        <v>18</v>
      </c>
      <c r="H12" s="7">
        <v>97.5</v>
      </c>
      <c r="I12" s="7">
        <v>93.5</v>
      </c>
      <c r="J12" s="7">
        <v>96.3</v>
      </c>
      <c r="K12" s="7">
        <v>97.4</v>
      </c>
      <c r="L12" s="7">
        <v>98.7</v>
      </c>
      <c r="M12" s="7">
        <v>102.2</v>
      </c>
      <c r="N12" s="6">
        <v>585.6</v>
      </c>
      <c r="O12" s="7" t="s">
        <v>25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 t="s">
        <v>37</v>
      </c>
      <c r="C13" s="2" t="s">
        <v>118</v>
      </c>
      <c r="D13" s="2" t="s">
        <v>119</v>
      </c>
      <c r="E13" s="2" t="s">
        <v>120</v>
      </c>
      <c r="F13" s="7">
        <v>1975</v>
      </c>
      <c r="G13" s="2" t="s">
        <v>121</v>
      </c>
      <c r="H13" s="7">
        <v>95.1</v>
      </c>
      <c r="I13" s="7">
        <v>92.9</v>
      </c>
      <c r="J13" s="7">
        <v>95.5</v>
      </c>
      <c r="K13" s="7">
        <v>91.7</v>
      </c>
      <c r="L13" s="7">
        <v>92.5</v>
      </c>
      <c r="M13" s="7">
        <v>96.1</v>
      </c>
      <c r="N13" s="6">
        <v>563.8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40</v>
      </c>
      <c r="C14" s="2" t="s">
        <v>122</v>
      </c>
      <c r="D14" s="2" t="s">
        <v>123</v>
      </c>
      <c r="E14" s="2" t="s">
        <v>19</v>
      </c>
      <c r="F14" s="7">
        <v>1969</v>
      </c>
      <c r="G14" s="2" t="s">
        <v>18</v>
      </c>
      <c r="H14" s="7">
        <v>90.2</v>
      </c>
      <c r="I14" s="7">
        <v>91</v>
      </c>
      <c r="J14" s="7">
        <v>89.2</v>
      </c>
      <c r="K14" s="7">
        <v>95.3</v>
      </c>
      <c r="L14" s="7">
        <v>96.4</v>
      </c>
      <c r="M14" s="7">
        <v>94.6</v>
      </c>
      <c r="N14" s="6">
        <v>556.7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 t="s">
        <v>45</v>
      </c>
      <c r="C15" s="2" t="s">
        <v>116</v>
      </c>
      <c r="D15" s="2" t="s">
        <v>66</v>
      </c>
      <c r="E15" s="2" t="s">
        <v>19</v>
      </c>
      <c r="F15" s="7">
        <v>1971</v>
      </c>
      <c r="G15" s="2" t="s">
        <v>18</v>
      </c>
      <c r="H15" s="7">
        <v>91.1</v>
      </c>
      <c r="I15" s="7">
        <v>88.7</v>
      </c>
      <c r="J15" s="7">
        <v>95.4</v>
      </c>
      <c r="K15" s="7">
        <v>90.1</v>
      </c>
      <c r="L15" s="7">
        <v>93.3</v>
      </c>
      <c r="M15" s="7">
        <v>94.1</v>
      </c>
      <c r="N15" s="6">
        <v>552.7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.5">
      <c r="A16" s="7" t="s">
        <v>85</v>
      </c>
      <c r="B16" s="7" t="s">
        <v>82</v>
      </c>
      <c r="C16" s="2" t="s">
        <v>124</v>
      </c>
      <c r="D16" s="2" t="s">
        <v>125</v>
      </c>
      <c r="E16" s="2" t="s">
        <v>19</v>
      </c>
      <c r="F16" s="7">
        <v>1969</v>
      </c>
      <c r="G16" s="2" t="s">
        <v>18</v>
      </c>
      <c r="H16" s="7">
        <v>88</v>
      </c>
      <c r="I16" s="7">
        <v>82.8</v>
      </c>
      <c r="J16" s="7">
        <v>91.7</v>
      </c>
      <c r="K16" s="7">
        <v>94.6</v>
      </c>
      <c r="L16" s="7">
        <v>90</v>
      </c>
      <c r="M16" s="7">
        <v>97.7</v>
      </c>
      <c r="N16" s="6">
        <v>544.8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.5">
      <c r="A17" s="7" t="s">
        <v>88</v>
      </c>
      <c r="B17" s="7" t="s">
        <v>85</v>
      </c>
      <c r="C17" s="2" t="s">
        <v>126</v>
      </c>
      <c r="D17" s="2" t="s">
        <v>127</v>
      </c>
      <c r="E17" s="2" t="s">
        <v>120</v>
      </c>
      <c r="F17" s="7">
        <v>1986</v>
      </c>
      <c r="G17" s="2" t="s">
        <v>121</v>
      </c>
      <c r="H17" s="7">
        <v>88.4</v>
      </c>
      <c r="I17" s="7">
        <v>82.6</v>
      </c>
      <c r="J17" s="7">
        <v>92.9</v>
      </c>
      <c r="K17" s="7">
        <v>88.9</v>
      </c>
      <c r="L17" s="7">
        <v>87.3</v>
      </c>
      <c r="M17" s="7">
        <v>87.1</v>
      </c>
      <c r="N17" s="6">
        <v>527.2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6.5">
      <c r="A18" s="7" t="s">
        <v>91</v>
      </c>
      <c r="B18" s="7" t="s">
        <v>88</v>
      </c>
      <c r="C18" s="2" t="s">
        <v>128</v>
      </c>
      <c r="D18" s="2" t="s">
        <v>129</v>
      </c>
      <c r="E18" s="2" t="s">
        <v>120</v>
      </c>
      <c r="F18" s="7">
        <v>1982</v>
      </c>
      <c r="G18" s="2" t="s">
        <v>121</v>
      </c>
      <c r="H18" s="7">
        <v>76.7</v>
      </c>
      <c r="I18" s="7">
        <v>82.1</v>
      </c>
      <c r="J18" s="7">
        <v>79.9</v>
      </c>
      <c r="K18" s="7">
        <v>95</v>
      </c>
      <c r="L18" s="7">
        <v>90.6</v>
      </c>
      <c r="M18" s="7">
        <v>85.5</v>
      </c>
      <c r="N18" s="6">
        <v>509.8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</sheetData>
  <sheetProtection selectLockedCells="1" selectUnlockedCells="1"/>
  <mergeCells count="2">
    <mergeCell ref="A1:O1"/>
    <mergeCell ref="H6:M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Y8"/>
  <sheetViews>
    <sheetView workbookViewId="0" topLeftCell="A1">
      <selection activeCell="G15" sqref="G15"/>
    </sheetView>
  </sheetViews>
  <sheetFormatPr defaultColWidth="9.00390625" defaultRowHeight="12.75"/>
  <cols>
    <col min="1" max="1" width="4.75390625" style="0" customWidth="1"/>
    <col min="2" max="2" width="13.75390625" style="0" customWidth="1"/>
    <col min="3" max="3" width="13.875" style="0" customWidth="1"/>
    <col min="4" max="4" width="5.625" style="0" customWidth="1"/>
    <col min="5" max="5" width="13.75390625" style="0" customWidth="1"/>
    <col min="6" max="6" width="11.625" style="0" customWidth="1"/>
    <col min="7" max="12" width="3.875" style="0" customWidth="1"/>
    <col min="13" max="13" width="7.625" style="0" customWidth="1"/>
    <col min="14" max="14" width="6.875" style="0" customWidth="1"/>
  </cols>
  <sheetData>
    <row r="1" spans="1:51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 t="s">
        <v>1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1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ht="16.5">
      <c r="A5" s="2"/>
      <c r="B5" s="3" t="s">
        <v>130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</row>
    <row r="6" spans="1:51" ht="16.5">
      <c r="A6" s="4" t="s">
        <v>3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5" t="s">
        <v>73</v>
      </c>
      <c r="H6" s="5"/>
      <c r="I6" s="5"/>
      <c r="J6" s="5"/>
      <c r="K6" s="5"/>
      <c r="L6" s="5"/>
      <c r="M6" s="4" t="s">
        <v>13</v>
      </c>
      <c r="N6" s="7" t="s">
        <v>14</v>
      </c>
      <c r="O6" s="7"/>
      <c r="P6" s="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</row>
    <row r="7" spans="1:51" ht="16.5">
      <c r="A7" s="6" t="s">
        <v>15</v>
      </c>
      <c r="B7" s="3" t="s">
        <v>59</v>
      </c>
      <c r="C7" s="3" t="s">
        <v>60</v>
      </c>
      <c r="D7" s="7">
        <v>2005</v>
      </c>
      <c r="E7" s="2" t="s">
        <v>18</v>
      </c>
      <c r="F7" s="2" t="s">
        <v>28</v>
      </c>
      <c r="G7" s="7">
        <v>100.9</v>
      </c>
      <c r="H7" s="7">
        <v>96.7</v>
      </c>
      <c r="I7" s="7">
        <v>101.4</v>
      </c>
      <c r="J7" s="7">
        <v>98.6</v>
      </c>
      <c r="K7" s="7">
        <v>98.5</v>
      </c>
      <c r="L7" s="7">
        <v>97.3</v>
      </c>
      <c r="M7" s="6">
        <v>593.4</v>
      </c>
      <c r="N7" s="7" t="s">
        <v>20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</row>
    <row r="8" spans="1:51" ht="16.5">
      <c r="A8" s="6" t="s">
        <v>20</v>
      </c>
      <c r="B8" s="3" t="s">
        <v>62</v>
      </c>
      <c r="C8" s="3" t="s">
        <v>63</v>
      </c>
      <c r="D8" s="7">
        <v>2005</v>
      </c>
      <c r="E8" s="2" t="s">
        <v>18</v>
      </c>
      <c r="F8" s="2" t="s">
        <v>28</v>
      </c>
      <c r="G8" s="7">
        <v>98.2</v>
      </c>
      <c r="H8" s="7">
        <v>99.1</v>
      </c>
      <c r="I8" s="7">
        <v>94.6</v>
      </c>
      <c r="J8" s="7">
        <v>95.5</v>
      </c>
      <c r="K8" s="7">
        <v>97.4</v>
      </c>
      <c r="L8" s="7">
        <v>94.9</v>
      </c>
      <c r="M8" s="6">
        <v>579.7</v>
      </c>
      <c r="N8" s="7" t="s">
        <v>25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</row>
  </sheetData>
  <sheetProtection selectLockedCells="1" selectUnlockedCells="1"/>
  <mergeCells count="2">
    <mergeCell ref="A1:N1"/>
    <mergeCell ref="G6:L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9"/>
  <sheetViews>
    <sheetView workbookViewId="0" topLeftCell="A1">
      <selection activeCell="G14" sqref="G14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13.75390625" style="0" customWidth="1"/>
    <col min="4" max="4" width="13.50390625" style="0" customWidth="1"/>
    <col min="5" max="5" width="5.625" style="0" customWidth="1"/>
    <col min="6" max="6" width="13.75390625" style="0" customWidth="1"/>
    <col min="7" max="7" width="11.75390625" style="0" customWidth="1"/>
    <col min="8" max="13" width="3.875" style="0" customWidth="1"/>
    <col min="14" max="14" width="7.625" style="0" customWidth="1"/>
    <col min="15" max="15" width="6.75390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131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73</v>
      </c>
      <c r="I6" s="5"/>
      <c r="J6" s="5"/>
      <c r="K6" s="5"/>
      <c r="L6" s="5"/>
      <c r="M6" s="5"/>
      <c r="N6" s="4" t="s">
        <v>13</v>
      </c>
      <c r="O6" s="7" t="s">
        <v>14</v>
      </c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65</v>
      </c>
      <c r="D7" s="3" t="s">
        <v>66</v>
      </c>
      <c r="E7" s="7">
        <v>2005</v>
      </c>
      <c r="F7" s="2" t="s">
        <v>18</v>
      </c>
      <c r="G7" s="2" t="s">
        <v>28</v>
      </c>
      <c r="H7" s="7">
        <v>101.8</v>
      </c>
      <c r="I7" s="7">
        <v>100.5</v>
      </c>
      <c r="J7" s="7">
        <v>97.1</v>
      </c>
      <c r="K7" s="7">
        <v>102.3</v>
      </c>
      <c r="L7" s="7">
        <v>99</v>
      </c>
      <c r="M7" s="7">
        <v>101.9</v>
      </c>
      <c r="N7" s="6">
        <v>602.6</v>
      </c>
      <c r="O7" s="7" t="s">
        <v>15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/>
      <c r="C8" s="3" t="s">
        <v>67</v>
      </c>
      <c r="D8" s="3" t="s">
        <v>68</v>
      </c>
      <c r="E8" s="7">
        <v>2006</v>
      </c>
      <c r="F8" s="2" t="s">
        <v>35</v>
      </c>
      <c r="G8" s="2" t="s">
        <v>79</v>
      </c>
      <c r="H8" s="7">
        <v>96.9</v>
      </c>
      <c r="I8" s="7">
        <v>98.2</v>
      </c>
      <c r="J8" s="7">
        <v>99.6</v>
      </c>
      <c r="K8" s="7">
        <v>98.5</v>
      </c>
      <c r="L8" s="7">
        <v>99.1</v>
      </c>
      <c r="M8" s="7">
        <v>100.1</v>
      </c>
      <c r="N8" s="6">
        <v>592.4</v>
      </c>
      <c r="O8" s="7" t="s">
        <v>20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20</v>
      </c>
      <c r="C9" s="3" t="s">
        <v>132</v>
      </c>
      <c r="D9" s="3" t="s">
        <v>133</v>
      </c>
      <c r="E9" s="7">
        <v>2005</v>
      </c>
      <c r="F9" s="2" t="s">
        <v>18</v>
      </c>
      <c r="G9" s="2" t="s">
        <v>19</v>
      </c>
      <c r="H9" s="7">
        <v>97.7</v>
      </c>
      <c r="I9" s="7">
        <v>90.5</v>
      </c>
      <c r="J9" s="7">
        <v>99.5</v>
      </c>
      <c r="K9" s="7">
        <v>99.9</v>
      </c>
      <c r="L9" s="7">
        <v>94.4</v>
      </c>
      <c r="M9" s="7">
        <v>100.1</v>
      </c>
      <c r="N9" s="6">
        <v>582.1</v>
      </c>
      <c r="O9" s="7" t="s">
        <v>25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</sheetData>
  <sheetProtection selectLockedCells="1" selectUnlockedCells="1"/>
  <mergeCells count="2">
    <mergeCell ref="A1:O1"/>
    <mergeCell ref="H6:M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21"/>
  <sheetViews>
    <sheetView workbookViewId="0" topLeftCell="B1">
      <selection activeCell="G24" sqref="G24"/>
    </sheetView>
  </sheetViews>
  <sheetFormatPr defaultColWidth="9.00390625" defaultRowHeight="12.75"/>
  <cols>
    <col min="1" max="1" width="4.75390625" style="0" customWidth="1"/>
    <col min="2" max="2" width="7.00390625" style="0" customWidth="1"/>
    <col min="3" max="3" width="10.875" style="0" customWidth="1"/>
    <col min="4" max="4" width="17.25390625" style="0" customWidth="1"/>
    <col min="5" max="5" width="5.625" style="0" customWidth="1"/>
    <col min="6" max="6" width="13.75390625" style="0" customWidth="1"/>
    <col min="7" max="7" width="10.625" style="0" customWidth="1"/>
    <col min="8" max="13" width="3.875" style="0" customWidth="1"/>
    <col min="14" max="14" width="7.625" style="0" customWidth="1"/>
    <col min="15" max="15" width="6.625" style="0" customWidth="1"/>
  </cols>
  <sheetData>
    <row r="1" spans="1:52" ht="21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ht="16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ht="16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2"/>
      <c r="C5" s="3" t="s">
        <v>134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5" t="s">
        <v>73</v>
      </c>
      <c r="I6" s="5"/>
      <c r="J6" s="5"/>
      <c r="K6" s="5"/>
      <c r="L6" s="5"/>
      <c r="M6" s="5"/>
      <c r="N6" s="4" t="s">
        <v>13</v>
      </c>
      <c r="O6" s="7" t="s">
        <v>14</v>
      </c>
      <c r="P6" s="7"/>
      <c r="Q6" s="7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6.5">
      <c r="A7" s="6" t="s">
        <v>15</v>
      </c>
      <c r="B7" s="6" t="s">
        <v>15</v>
      </c>
      <c r="C7" s="3" t="s">
        <v>135</v>
      </c>
      <c r="D7" s="3" t="s">
        <v>136</v>
      </c>
      <c r="E7" s="7">
        <v>1991</v>
      </c>
      <c r="F7" s="2" t="s">
        <v>18</v>
      </c>
      <c r="G7" s="2" t="s">
        <v>19</v>
      </c>
      <c r="H7" s="7">
        <v>93</v>
      </c>
      <c r="I7" s="7">
        <v>91</v>
      </c>
      <c r="J7" s="7">
        <v>90</v>
      </c>
      <c r="K7" s="7">
        <v>82</v>
      </c>
      <c r="L7" s="7">
        <v>86</v>
      </c>
      <c r="M7" s="7">
        <v>89</v>
      </c>
      <c r="N7" s="6">
        <v>531</v>
      </c>
      <c r="O7" s="7" t="s">
        <v>20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6.5">
      <c r="A8" s="6" t="s">
        <v>20</v>
      </c>
      <c r="B8" s="6" t="s">
        <v>20</v>
      </c>
      <c r="C8" s="3" t="s">
        <v>137</v>
      </c>
      <c r="D8" s="3" t="s">
        <v>138</v>
      </c>
      <c r="E8" s="7">
        <v>1981</v>
      </c>
      <c r="F8" s="2" t="s">
        <v>18</v>
      </c>
      <c r="G8" s="2" t="s">
        <v>19</v>
      </c>
      <c r="H8" s="7">
        <v>89</v>
      </c>
      <c r="I8" s="7">
        <v>87</v>
      </c>
      <c r="J8" s="7">
        <v>83</v>
      </c>
      <c r="K8" s="7">
        <v>87</v>
      </c>
      <c r="L8" s="7">
        <v>88</v>
      </c>
      <c r="M8" s="7">
        <v>88</v>
      </c>
      <c r="N8" s="6">
        <v>522</v>
      </c>
      <c r="O8" s="7" t="s">
        <v>25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>
      <c r="A9" s="6" t="s">
        <v>25</v>
      </c>
      <c r="B9" s="6" t="s">
        <v>25</v>
      </c>
      <c r="C9" s="3" t="s">
        <v>139</v>
      </c>
      <c r="D9" s="3" t="s">
        <v>140</v>
      </c>
      <c r="E9" s="7">
        <v>1983</v>
      </c>
      <c r="F9" s="2" t="s">
        <v>18</v>
      </c>
      <c r="G9" s="2" t="s">
        <v>19</v>
      </c>
      <c r="H9" s="7">
        <v>84</v>
      </c>
      <c r="I9" s="7">
        <v>83</v>
      </c>
      <c r="J9" s="7">
        <v>90</v>
      </c>
      <c r="K9" s="7">
        <v>87</v>
      </c>
      <c r="L9" s="7">
        <v>87</v>
      </c>
      <c r="M9" s="7">
        <v>88</v>
      </c>
      <c r="N9" s="6">
        <v>519</v>
      </c>
      <c r="O9" s="7" t="s">
        <v>25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>
      <c r="A10" s="7" t="s">
        <v>29</v>
      </c>
      <c r="B10" s="7"/>
      <c r="C10" s="2" t="s">
        <v>141</v>
      </c>
      <c r="D10" s="2" t="s">
        <v>142</v>
      </c>
      <c r="E10" s="7">
        <v>2006</v>
      </c>
      <c r="F10" s="2" t="s">
        <v>35</v>
      </c>
      <c r="G10" s="2" t="s">
        <v>36</v>
      </c>
      <c r="H10" s="7">
        <v>84</v>
      </c>
      <c r="I10" s="7">
        <v>86</v>
      </c>
      <c r="J10" s="7">
        <v>88</v>
      </c>
      <c r="K10" s="7">
        <v>85</v>
      </c>
      <c r="L10" s="7">
        <v>89</v>
      </c>
      <c r="M10" s="7">
        <v>86</v>
      </c>
      <c r="N10" s="6">
        <v>518</v>
      </c>
      <c r="O10" s="7" t="s">
        <v>25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>
      <c r="A11" s="7" t="s">
        <v>32</v>
      </c>
      <c r="B11" s="7" t="s">
        <v>29</v>
      </c>
      <c r="C11" s="2" t="s">
        <v>141</v>
      </c>
      <c r="D11" s="2" t="s">
        <v>143</v>
      </c>
      <c r="E11" s="7">
        <v>2006</v>
      </c>
      <c r="F11" s="2" t="s">
        <v>18</v>
      </c>
      <c r="G11" s="2" t="s">
        <v>19</v>
      </c>
      <c r="H11" s="7">
        <v>85</v>
      </c>
      <c r="I11" s="7">
        <v>85</v>
      </c>
      <c r="J11" s="7">
        <v>87</v>
      </c>
      <c r="K11" s="7">
        <v>84</v>
      </c>
      <c r="L11" s="7">
        <v>84</v>
      </c>
      <c r="M11" s="7">
        <v>85</v>
      </c>
      <c r="N11" s="6">
        <v>510</v>
      </c>
      <c r="O11" s="7" t="s">
        <v>25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6.5">
      <c r="A12" s="7" t="s">
        <v>37</v>
      </c>
      <c r="B12" s="7" t="s">
        <v>32</v>
      </c>
      <c r="C12" s="2" t="s">
        <v>144</v>
      </c>
      <c r="D12" s="2" t="s">
        <v>145</v>
      </c>
      <c r="E12" s="7">
        <v>1973</v>
      </c>
      <c r="F12" s="2" t="s">
        <v>146</v>
      </c>
      <c r="G12" s="2" t="s">
        <v>147</v>
      </c>
      <c r="H12" s="7">
        <v>82</v>
      </c>
      <c r="I12" s="7">
        <v>77</v>
      </c>
      <c r="J12" s="7">
        <v>83</v>
      </c>
      <c r="K12" s="7">
        <v>87</v>
      </c>
      <c r="L12" s="7">
        <v>88</v>
      </c>
      <c r="M12" s="7">
        <v>92</v>
      </c>
      <c r="N12" s="6">
        <v>509</v>
      </c>
      <c r="O12" s="7" t="s">
        <v>25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6.5">
      <c r="A13" s="7" t="s">
        <v>40</v>
      </c>
      <c r="B13" s="7" t="s">
        <v>37</v>
      </c>
      <c r="C13" s="2" t="s">
        <v>148</v>
      </c>
      <c r="D13" s="2" t="s">
        <v>149</v>
      </c>
      <c r="E13" s="7">
        <v>1952</v>
      </c>
      <c r="F13" s="2" t="s">
        <v>18</v>
      </c>
      <c r="G13" s="2" t="s">
        <v>19</v>
      </c>
      <c r="H13" s="7">
        <v>74</v>
      </c>
      <c r="I13" s="7">
        <v>82</v>
      </c>
      <c r="J13" s="7">
        <v>88</v>
      </c>
      <c r="K13" s="7">
        <v>86</v>
      </c>
      <c r="L13" s="7">
        <v>93</v>
      </c>
      <c r="M13" s="7">
        <v>80</v>
      </c>
      <c r="N13" s="6">
        <v>503</v>
      </c>
      <c r="O13" s="7" t="s">
        <v>25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6.5">
      <c r="A14" s="7" t="s">
        <v>45</v>
      </c>
      <c r="B14" s="7" t="s">
        <v>40</v>
      </c>
      <c r="C14" s="2" t="s">
        <v>150</v>
      </c>
      <c r="D14" s="2" t="s">
        <v>151</v>
      </c>
      <c r="E14" s="7">
        <v>1977</v>
      </c>
      <c r="F14" s="2" t="s">
        <v>18</v>
      </c>
      <c r="G14" s="2" t="s">
        <v>19</v>
      </c>
      <c r="H14" s="7">
        <v>83</v>
      </c>
      <c r="I14" s="7">
        <v>88</v>
      </c>
      <c r="J14" s="7">
        <v>86</v>
      </c>
      <c r="K14" s="7">
        <v>84</v>
      </c>
      <c r="L14" s="7">
        <v>77</v>
      </c>
      <c r="M14" s="7">
        <v>85</v>
      </c>
      <c r="N14" s="6">
        <v>503</v>
      </c>
      <c r="O14" s="7" t="s">
        <v>25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6.5">
      <c r="A15" s="7" t="s">
        <v>82</v>
      </c>
      <c r="B15" s="7" t="s">
        <v>45</v>
      </c>
      <c r="C15" s="2" t="s">
        <v>86</v>
      </c>
      <c r="D15" s="2" t="s">
        <v>152</v>
      </c>
      <c r="E15" s="7">
        <v>1970</v>
      </c>
      <c r="F15" s="2" t="s">
        <v>18</v>
      </c>
      <c r="G15" s="2" t="s">
        <v>19</v>
      </c>
      <c r="H15" s="7">
        <v>84</v>
      </c>
      <c r="I15" s="7">
        <v>87</v>
      </c>
      <c r="J15" s="7">
        <v>80</v>
      </c>
      <c r="K15" s="7">
        <v>85</v>
      </c>
      <c r="L15" s="7">
        <v>85</v>
      </c>
      <c r="M15" s="7">
        <v>82</v>
      </c>
      <c r="N15" s="6">
        <v>503</v>
      </c>
      <c r="O15" s="7" t="s">
        <v>25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6.5">
      <c r="A16" s="7" t="s">
        <v>85</v>
      </c>
      <c r="B16" s="7" t="s">
        <v>82</v>
      </c>
      <c r="C16" s="2" t="s">
        <v>153</v>
      </c>
      <c r="D16" s="2" t="s">
        <v>154</v>
      </c>
      <c r="E16" s="7">
        <v>1978</v>
      </c>
      <c r="F16" s="2" t="s">
        <v>18</v>
      </c>
      <c r="G16" s="2" t="s">
        <v>19</v>
      </c>
      <c r="H16" s="7">
        <v>81</v>
      </c>
      <c r="I16" s="7">
        <v>80</v>
      </c>
      <c r="J16" s="7">
        <v>84</v>
      </c>
      <c r="K16" s="7">
        <v>83</v>
      </c>
      <c r="L16" s="7">
        <v>81</v>
      </c>
      <c r="M16" s="7">
        <v>89</v>
      </c>
      <c r="N16" s="6">
        <v>498</v>
      </c>
      <c r="O16" s="7" t="s">
        <v>25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6.5">
      <c r="A17" s="7" t="s">
        <v>88</v>
      </c>
      <c r="B17" s="7" t="s">
        <v>85</v>
      </c>
      <c r="C17" s="2" t="s">
        <v>105</v>
      </c>
      <c r="D17" s="2" t="s">
        <v>143</v>
      </c>
      <c r="E17" s="7">
        <v>1974</v>
      </c>
      <c r="F17" s="2" t="s">
        <v>18</v>
      </c>
      <c r="G17" s="2" t="s">
        <v>19</v>
      </c>
      <c r="H17" s="7">
        <v>84</v>
      </c>
      <c r="I17" s="7">
        <v>87</v>
      </c>
      <c r="J17" s="7">
        <v>84</v>
      </c>
      <c r="K17" s="7">
        <v>82</v>
      </c>
      <c r="L17" s="7">
        <v>81</v>
      </c>
      <c r="M17" s="7">
        <v>76</v>
      </c>
      <c r="N17" s="6">
        <v>494</v>
      </c>
      <c r="O17" s="7" t="s">
        <v>25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6.5">
      <c r="A18" s="7" t="s">
        <v>91</v>
      </c>
      <c r="B18" s="7" t="s">
        <v>88</v>
      </c>
      <c r="C18" s="2" t="s">
        <v>155</v>
      </c>
      <c r="D18" s="2" t="s">
        <v>156</v>
      </c>
      <c r="E18" s="7">
        <v>1949</v>
      </c>
      <c r="F18" s="2" t="s">
        <v>18</v>
      </c>
      <c r="G18" s="2" t="s">
        <v>19</v>
      </c>
      <c r="H18" s="7">
        <v>86</v>
      </c>
      <c r="I18" s="7">
        <v>83</v>
      </c>
      <c r="J18" s="7">
        <v>85</v>
      </c>
      <c r="K18" s="7">
        <v>82</v>
      </c>
      <c r="L18" s="7">
        <v>78</v>
      </c>
      <c r="M18" s="7">
        <v>76</v>
      </c>
      <c r="N18" s="6">
        <v>490</v>
      </c>
      <c r="O18" s="7" t="s">
        <v>25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6.5">
      <c r="A19" s="7" t="s">
        <v>92</v>
      </c>
      <c r="B19" s="7" t="s">
        <v>91</v>
      </c>
      <c r="C19" s="2" t="s">
        <v>157</v>
      </c>
      <c r="D19" s="2" t="s">
        <v>158</v>
      </c>
      <c r="E19" s="7">
        <v>1988</v>
      </c>
      <c r="F19" s="2" t="s">
        <v>159</v>
      </c>
      <c r="G19" s="2" t="s">
        <v>19</v>
      </c>
      <c r="H19" s="7">
        <v>77</v>
      </c>
      <c r="I19" s="7"/>
      <c r="J19" s="7"/>
      <c r="K19" s="7"/>
      <c r="L19" s="7"/>
      <c r="M19" s="7"/>
      <c r="N19" s="6">
        <v>77</v>
      </c>
      <c r="O19" s="2" t="s">
        <v>71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6.5">
      <c r="A20" s="7" t="s">
        <v>97</v>
      </c>
      <c r="B20" s="15" t="s">
        <v>92</v>
      </c>
      <c r="C20" s="2" t="s">
        <v>160</v>
      </c>
      <c r="D20" s="2" t="s">
        <v>161</v>
      </c>
      <c r="E20" s="7">
        <v>1964</v>
      </c>
      <c r="F20" s="2" t="s">
        <v>18</v>
      </c>
      <c r="G20" s="2" t="s">
        <v>162</v>
      </c>
      <c r="H20" s="7">
        <v>68</v>
      </c>
      <c r="I20" s="7">
        <v>6</v>
      </c>
      <c r="J20" s="7"/>
      <c r="K20" s="7"/>
      <c r="L20" s="7"/>
      <c r="M20" s="7"/>
      <c r="N20" s="6">
        <v>74</v>
      </c>
      <c r="O20" s="2" t="s">
        <v>71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6.5">
      <c r="A21" s="7" t="s">
        <v>100</v>
      </c>
      <c r="B21" s="7" t="s">
        <v>97</v>
      </c>
      <c r="C21" s="2" t="s">
        <v>163</v>
      </c>
      <c r="D21" s="2" t="s">
        <v>164</v>
      </c>
      <c r="E21" s="7">
        <v>1959</v>
      </c>
      <c r="F21" s="2" t="s">
        <v>35</v>
      </c>
      <c r="G21" s="2" t="s">
        <v>165</v>
      </c>
      <c r="H21" s="7"/>
      <c r="I21" s="7"/>
      <c r="J21" s="7"/>
      <c r="K21" s="7"/>
      <c r="L21" s="7"/>
      <c r="M21" s="7"/>
      <c r="N21" s="6">
        <v>0</v>
      </c>
      <c r="O21" s="2" t="s">
        <v>166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</sheetData>
  <sheetProtection selectLockedCells="1" selectUnlockedCells="1"/>
  <mergeCells count="2">
    <mergeCell ref="A1:O1"/>
    <mergeCell ref="H6:M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cp:keywords/>
  <dc:description/>
  <cp:lastModifiedBy/>
  <dcterms:created xsi:type="dcterms:W3CDTF">2023-06-04T09:47:54Z</dcterms:created>
  <dcterms:modified xsi:type="dcterms:W3CDTF">2023-06-04T18:54:46Z</dcterms:modified>
  <cp:category/>
  <cp:version/>
  <cp:contentType/>
  <cp:contentStatus/>
  <cp:revision>22</cp:revision>
</cp:coreProperties>
</file>